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1736"/>
  </bookViews>
  <sheets>
    <sheet name="Feuil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5" i="1"/>
  <c r="H196"/>
  <c r="H197"/>
  <c r="H198"/>
  <c r="H199"/>
  <c r="H194"/>
  <c r="H218"/>
  <c r="H220"/>
  <c r="H221"/>
  <c r="F185"/>
  <c r="H185" s="1"/>
  <c r="F186"/>
  <c r="H186" s="1"/>
  <c r="F188"/>
  <c r="H188" s="1"/>
  <c r="F189"/>
  <c r="H189" s="1"/>
  <c r="F190"/>
  <c r="H190" s="1"/>
  <c r="F191"/>
  <c r="H191" s="1"/>
  <c r="F192"/>
  <c r="H192" s="1"/>
  <c r="F200"/>
  <c r="H200" s="1"/>
  <c r="F201"/>
  <c r="H201" s="1"/>
  <c r="F202"/>
  <c r="H202" s="1"/>
  <c r="F203"/>
  <c r="H203" s="1"/>
  <c r="F204"/>
  <c r="H204" s="1"/>
  <c r="F205"/>
  <c r="H205" s="1"/>
  <c r="F206"/>
  <c r="H206" s="1"/>
  <c r="F207"/>
  <c r="H207" s="1"/>
  <c r="F208"/>
  <c r="H208" s="1"/>
  <c r="F209"/>
  <c r="H209" s="1"/>
  <c r="F210"/>
  <c r="H210" s="1"/>
  <c r="F211"/>
  <c r="H211" s="1"/>
  <c r="F212"/>
  <c r="H212" s="1"/>
  <c r="F213"/>
  <c r="H213" s="1"/>
  <c r="F214"/>
  <c r="H214" s="1"/>
  <c r="F215"/>
  <c r="H215" s="1"/>
  <c r="F216"/>
  <c r="H216" s="1"/>
  <c r="F217"/>
  <c r="H217" s="1"/>
  <c r="F218"/>
  <c r="F220"/>
  <c r="F221"/>
  <c r="F222"/>
  <c r="H222" s="1"/>
  <c r="F223"/>
  <c r="H223" s="1"/>
  <c r="F224"/>
  <c r="H224" s="1"/>
  <c r="F180" l="1"/>
  <c r="H180" s="1"/>
  <c r="F177"/>
  <c r="H177" s="1"/>
  <c r="F84"/>
  <c r="H84" s="1"/>
  <c r="F85"/>
  <c r="H85" s="1"/>
  <c r="F86"/>
  <c r="H86" s="1"/>
  <c r="F87"/>
  <c r="H87" s="1"/>
  <c r="F88"/>
  <c r="H88" s="1"/>
  <c r="F89"/>
  <c r="H89" s="1"/>
  <c r="F90"/>
  <c r="H90" s="1"/>
  <c r="F91"/>
  <c r="H91" s="1"/>
  <c r="F92"/>
  <c r="H92" s="1"/>
  <c r="F93"/>
  <c r="H93" s="1"/>
  <c r="F94"/>
  <c r="H94" s="1"/>
  <c r="F95"/>
  <c r="H95" s="1"/>
  <c r="F96"/>
  <c r="H96" s="1"/>
  <c r="F97"/>
  <c r="H97" s="1"/>
  <c r="F98"/>
  <c r="H98" s="1"/>
  <c r="F100"/>
  <c r="H100" s="1"/>
  <c r="F101"/>
  <c r="H101" s="1"/>
  <c r="F102"/>
  <c r="H102" s="1"/>
  <c r="F104"/>
  <c r="H104" s="1"/>
  <c r="F105"/>
  <c r="H105" s="1"/>
  <c r="F106"/>
  <c r="H106" s="1"/>
  <c r="F107"/>
  <c r="H107" s="1"/>
  <c r="F108"/>
  <c r="H108" s="1"/>
  <c r="F109"/>
  <c r="H109" s="1"/>
  <c r="F110"/>
  <c r="H110" s="1"/>
  <c r="F111"/>
  <c r="H111" s="1"/>
  <c r="F112"/>
  <c r="H112" s="1"/>
  <c r="F113"/>
  <c r="H113" s="1"/>
  <c r="F114"/>
  <c r="H114" s="1"/>
  <c r="F115"/>
  <c r="H115" s="1"/>
  <c r="F116"/>
  <c r="H116" s="1"/>
  <c r="F117"/>
  <c r="H117" s="1"/>
  <c r="F118"/>
  <c r="H118" s="1"/>
  <c r="F120"/>
  <c r="H120" s="1"/>
  <c r="F121"/>
  <c r="H121" s="1"/>
  <c r="F122"/>
  <c r="H122" s="1"/>
  <c r="F123"/>
  <c r="H123" s="1"/>
  <c r="F124"/>
  <c r="H124" s="1"/>
  <c r="F125"/>
  <c r="H125" s="1"/>
  <c r="F126"/>
  <c r="H126" s="1"/>
  <c r="F127"/>
  <c r="H127" s="1"/>
  <c r="F128"/>
  <c r="H128" s="1"/>
  <c r="F129"/>
  <c r="H129" s="1"/>
  <c r="F130"/>
  <c r="H130" s="1"/>
  <c r="F131"/>
  <c r="H131" s="1"/>
  <c r="F132"/>
  <c r="H132" s="1"/>
  <c r="F133"/>
  <c r="H133" s="1"/>
  <c r="F134"/>
  <c r="H134" s="1"/>
  <c r="F135"/>
  <c r="H135" s="1"/>
  <c r="F136"/>
  <c r="H136" s="1"/>
  <c r="F137"/>
  <c r="H137" s="1"/>
  <c r="F138"/>
  <c r="H138" s="1"/>
  <c r="F139"/>
  <c r="H139" s="1"/>
  <c r="F140"/>
  <c r="H140" s="1"/>
  <c r="F142"/>
  <c r="H142" s="1"/>
  <c r="F143"/>
  <c r="H143" s="1"/>
  <c r="F144"/>
  <c r="H144" s="1"/>
  <c r="F145"/>
  <c r="H145" s="1"/>
  <c r="F146"/>
  <c r="H146" s="1"/>
  <c r="F147"/>
  <c r="H147" s="1"/>
  <c r="F148"/>
  <c r="H148" s="1"/>
  <c r="F150"/>
  <c r="H150" s="1"/>
  <c r="F151"/>
  <c r="H151" s="1"/>
  <c r="F152"/>
  <c r="H152" s="1"/>
  <c r="F153"/>
  <c r="H153" s="1"/>
  <c r="F154"/>
  <c r="H154" s="1"/>
  <c r="F155"/>
  <c r="H155" s="1"/>
  <c r="F156"/>
  <c r="H156" s="1"/>
  <c r="F157"/>
  <c r="H157" s="1"/>
  <c r="F159"/>
  <c r="H159" s="1"/>
  <c r="F160"/>
  <c r="H160" s="1"/>
  <c r="F161"/>
  <c r="H161" s="1"/>
  <c r="F162"/>
  <c r="H162" s="1"/>
  <c r="F163"/>
  <c r="H163" s="1"/>
  <c r="F164"/>
  <c r="H164" s="1"/>
  <c r="F165"/>
  <c r="H165" s="1"/>
  <c r="F166"/>
  <c r="H166" s="1"/>
  <c r="F168"/>
  <c r="H168" s="1"/>
  <c r="F169"/>
  <c r="H169" s="1"/>
  <c r="F170"/>
  <c r="H170" s="1"/>
  <c r="F171"/>
  <c r="H171" s="1"/>
  <c r="F172"/>
  <c r="H172" s="1"/>
  <c r="F173"/>
  <c r="H173" s="1"/>
  <c r="F174"/>
  <c r="H174" s="1"/>
  <c r="F175"/>
  <c r="H175" s="1"/>
  <c r="F176"/>
  <c r="H176" s="1"/>
  <c r="F178"/>
  <c r="H178" s="1"/>
  <c r="F179"/>
  <c r="H179" s="1"/>
  <c r="F181"/>
  <c r="H181" s="1"/>
  <c r="F182"/>
  <c r="H182" s="1"/>
  <c r="F183"/>
  <c r="H183" s="1"/>
  <c r="F83"/>
  <c r="H83" s="1"/>
</calcChain>
</file>

<file path=xl/sharedStrings.xml><?xml version="1.0" encoding="utf-8"?>
<sst xmlns="http://schemas.openxmlformats.org/spreadsheetml/2006/main" count="444" uniqueCount="247">
  <si>
    <t xml:space="preserve">AOP CDR LAFAGE DOUBLE PASSAGE </t>
  </si>
  <si>
    <t>AOP CDR LAFAGE GRANDE CUVEE BLANC</t>
  </si>
  <si>
    <t>AOP CDR LAFAGE GRANDE CUVEE ROSE</t>
  </si>
  <si>
    <t>AOP CDR LAFAGE LE COLLIOURE BY LAFAGE ROSE</t>
  </si>
  <si>
    <t>AOP CDR LAFAGE LE COLLIOURE BY LAFAGE ROUGE</t>
  </si>
  <si>
    <t>AOP CDR LAFAGE ARQUETA</t>
  </si>
  <si>
    <t xml:space="preserve">AOP CDR LAFAGE FUNDACIO </t>
  </si>
  <si>
    <t>AOP CDR LAFAGE LE VIGNON</t>
  </si>
  <si>
    <t>IGP CC LAFAGE ROUGE COTE SUD</t>
  </si>
  <si>
    <t>IGP CC LAFAGE BLANC COTE FLORAL</t>
  </si>
  <si>
    <t>IGP CC LAFAGE CAYROL</t>
  </si>
  <si>
    <t>IGP CC LAFAGE LA RETRO</t>
  </si>
  <si>
    <t>IGP CC LAFAGE GRENACHE AU CUBE</t>
  </si>
  <si>
    <t>IGP CC LAFAGE LES CAUMETTES</t>
  </si>
  <si>
    <t>IGP CC LAFAGE CADIRETA</t>
  </si>
  <si>
    <t>IGP CC LAFAGE TESSELAE ROUGE</t>
  </si>
  <si>
    <t>IGP CC LAFAGE TESSELAE ROSE</t>
  </si>
  <si>
    <t>IGP CC LAFAGE TESSELAE BLANC</t>
  </si>
  <si>
    <t>IGP CC LAFAGE MIRAFLORS ROUGE</t>
  </si>
  <si>
    <t>IGP CC LAFAGE LAFABULEUSE</t>
  </si>
  <si>
    <t>IGP CC LAFAGE B.I.B 3L ROUGE</t>
  </si>
  <si>
    <t>IGP CC LAFAGE B.I.B 3L BLANC</t>
  </si>
  <si>
    <t>IGP CC LAFAGE B.I.B 3L ROSE</t>
  </si>
  <si>
    <t>AOP LAFAGE B.I.B 3L MUSCAT</t>
  </si>
  <si>
    <t xml:space="preserve">AOP VDN LAFAGE MUSCAT GRAIN DE VIGNE </t>
  </si>
  <si>
    <t xml:space="preserve">AOP VDN LAFAGE AMBRE HORS D'AGE </t>
  </si>
  <si>
    <t xml:space="preserve">AOP VDN LAFAGE MAURY GRENAT </t>
  </si>
  <si>
    <t>AOP VDN LAFAGE MUSCAT DE NOEL BLANC COMME NEIGE</t>
  </si>
  <si>
    <t>IGP EFFERVESCENT LAFAGE LA TRIPLE BLANC</t>
  </si>
  <si>
    <t>IGP EFFERVESCENT LAFAGE La TRIPLE ROSE</t>
  </si>
  <si>
    <t xml:space="preserve">DOMAINE LAFAGE </t>
  </si>
  <si>
    <t>0,75</t>
  </si>
  <si>
    <t>3</t>
  </si>
  <si>
    <t>1,5</t>
  </si>
  <si>
    <t>0,50</t>
  </si>
  <si>
    <t>CHÂTEAU SAINT ROCH</t>
  </si>
  <si>
    <t>AOP CDR ST ROCH VIEILLE VIGNES ROUGE</t>
  </si>
  <si>
    <t>AOP CDR ST ROCH CHIMERE ROUGE</t>
  </si>
  <si>
    <t>IGP CC ST ROCH SANS SULFITE BLANC</t>
  </si>
  <si>
    <t>IGP CC ST ROCH SANS SULFITE ROUGE</t>
  </si>
  <si>
    <t>AOP CDR ST ROCH LE ROSE PREMIERE</t>
  </si>
  <si>
    <t>AOP COTE DU ROUSSILLON ST ROCH PINK ROSE</t>
  </si>
  <si>
    <t>IGP CC ST ROCH ROUBIALS BLANC</t>
  </si>
  <si>
    <t>IGP CC ST ROCH ROUBIALS ROUGE</t>
  </si>
  <si>
    <t>AOP COTE DU ROUSSILLON ST ROCH KERBUCCIO ROUGE</t>
  </si>
  <si>
    <t>AOP CDR ST ROCH LA CHAPELLE ROUGE</t>
  </si>
  <si>
    <t xml:space="preserve">AOP VDN ST ROCH MUSCAT DE RIVESALTES 50 CL </t>
  </si>
  <si>
    <t>DOMAINE MAS KAROLINA</t>
  </si>
  <si>
    <t xml:space="preserve">IGP CC MAS KAROLINA BLANC </t>
  </si>
  <si>
    <t>IGP CC MAS KAROLINA ROUGE</t>
  </si>
  <si>
    <t>IGP CC MAS KAROLINA ROSE</t>
  </si>
  <si>
    <t>AOP CDR L'ENVERRE ROUGE</t>
  </si>
  <si>
    <t>IGP CC L'ENVERRE BLANC</t>
  </si>
  <si>
    <t>AOP CDR FUT ROUGE</t>
  </si>
  <si>
    <t>AOP CDR K'TALENT ROUGE</t>
  </si>
  <si>
    <t>DOMAINE PIQUEMAL</t>
  </si>
  <si>
    <t>IGP CC MAS PIQUEMAL ROSE</t>
  </si>
  <si>
    <t xml:space="preserve">AOP CDR MAS PIQUEMAL ROUGE </t>
  </si>
  <si>
    <t xml:space="preserve">IGP CC MAS PIQUEMAL BLANC </t>
  </si>
  <si>
    <t>CAVE DE TREMOINE</t>
  </si>
  <si>
    <t xml:space="preserve">AOP CDR MOURA LYMPANY RASIGUERES ROUGE </t>
  </si>
  <si>
    <t>AOP CDR EXCELLENCE CUCHOUS CARAMANY ROUGE</t>
  </si>
  <si>
    <t>AOP CDR ORIGINE CARAMANY ROUGE</t>
  </si>
  <si>
    <t xml:space="preserve">AOP CDR CHÂTEAU PLANEZES LATOUR DE FRANDE ROUGE  </t>
  </si>
  <si>
    <t>AOP CDR TRADITION RASIGUERES ROSE</t>
  </si>
  <si>
    <t>AOP CDR TENDANCE RASIGUERES ROSE</t>
  </si>
  <si>
    <t>AOP CDR LES CAPITELLES RASIGUERES ROUGE</t>
  </si>
  <si>
    <t xml:space="preserve">AOP CDR BARRAL DE TREMOINE ROUGE </t>
  </si>
  <si>
    <t xml:space="preserve">IGP CC TERRE DE LANSAC GRENACHE BLANC </t>
  </si>
  <si>
    <t xml:space="preserve">AOP CDR LOUBET DE SCEAURY LESQUERDE ROUGE </t>
  </si>
  <si>
    <t xml:space="preserve">IGP CC MUSCAT SEC BLANC TREMOINE </t>
  </si>
  <si>
    <t xml:space="preserve">IGP CC PLA DE BRASSA BLANC </t>
  </si>
  <si>
    <t xml:space="preserve">AOP VDN MUSCAT DE RIVESALTES TREMOINE </t>
  </si>
  <si>
    <t>AOP CDR BIB ROUGE 5 L</t>
  </si>
  <si>
    <t>5</t>
  </si>
  <si>
    <t>AOP CDR BIB ROSE 5 L</t>
  </si>
  <si>
    <t>DOMAINE LA PERDRIX</t>
  </si>
  <si>
    <t>IGP OC BY LA PERDRIX ROUGE</t>
  </si>
  <si>
    <t>IGP OC BY LA PERDRIS BLANC CHARDONNAY</t>
  </si>
  <si>
    <t>IGP CC MUSCAT SEC BLANC</t>
  </si>
  <si>
    <t xml:space="preserve">AOP CDR TRADITION T ROUGE </t>
  </si>
  <si>
    <t>AOP CDR TRADITION T BLANC</t>
  </si>
  <si>
    <t>AOP CDR TRADITION T ROSE</t>
  </si>
  <si>
    <t>AOP CDR MAGNUM TRADITION T ROUGE</t>
  </si>
  <si>
    <t>CUVEE PONS ROUGE</t>
  </si>
  <si>
    <t>MAGNUM CUVEE PONS ROUGE</t>
  </si>
  <si>
    <t>CUVEE PONS BLANC</t>
  </si>
  <si>
    <t>CHARAKTER ROUGE</t>
  </si>
  <si>
    <t xml:space="preserve">AOP CDR ENCANTAT ROUGE </t>
  </si>
  <si>
    <t>AOP CDR MAGNUM ENCANTAT ROUGE</t>
  </si>
  <si>
    <t>AOP CDR ENCANTAT BLANC</t>
  </si>
  <si>
    <t>AOP VDN LE MUSCAT DE LA PERDRIX</t>
  </si>
  <si>
    <t xml:space="preserve">AOP VDN RIVESALTES COLLECTION FUT AMBRE </t>
  </si>
  <si>
    <t>MAS SAUVY</t>
  </si>
  <si>
    <t>IGP OC ESPRIT SAUVY ROUGE</t>
  </si>
  <si>
    <t>IGP OC ESPRIT SAUVY ROSE</t>
  </si>
  <si>
    <t>IGP OC ESPRIT SAUVY BLANC</t>
  </si>
  <si>
    <t>IGP OC COLOMER ROUGE</t>
  </si>
  <si>
    <t>AOP CDR LES SORBIERS BLANC</t>
  </si>
  <si>
    <t xml:space="preserve">AOP CDR L'ESQUINE ROUGE </t>
  </si>
  <si>
    <t>IGP CC L'ANTIPODE ROUGE</t>
  </si>
  <si>
    <t>DOMAINE GUITARD</t>
  </si>
  <si>
    <t xml:space="preserve">AOP LA FRIGOULETTE </t>
  </si>
  <si>
    <t xml:space="preserve">AOP LA GINESTE </t>
  </si>
  <si>
    <t>AOP L'ARBOUSIER</t>
  </si>
  <si>
    <t>AOP L'ALZINE</t>
  </si>
  <si>
    <t>IGP COTES CATALANES LA ROSINETTE</t>
  </si>
  <si>
    <t>IGP COTES CATALANES MUSCAT SEC</t>
  </si>
  <si>
    <t>AOP BIB ROUGE 3L</t>
  </si>
  <si>
    <t>AOP BIB ROUGE 5L</t>
  </si>
  <si>
    <t>VSR LAURE DE NYLS</t>
  </si>
  <si>
    <t>IGP CC BAIAS ROUGE</t>
  </si>
  <si>
    <t>AOP CDR PIERRE D'ASPRES ROUGE</t>
  </si>
  <si>
    <t xml:space="preserve">IGP CC AN VI DE TERROIR MUSCAT SEC </t>
  </si>
  <si>
    <t xml:space="preserve">IGP CC AN VI DE TERROIR CHARDONNAY </t>
  </si>
  <si>
    <t>IGP NOCTAMBULLES CHARDONNAY MOUSSEUX</t>
  </si>
  <si>
    <t>IGP MUSCAT DOUX PETILLANT SANT JOAN</t>
  </si>
  <si>
    <t xml:space="preserve">VDN NOVO MUSCAT FRETILLANT </t>
  </si>
  <si>
    <t>VIGNERONS DES ALBERES</t>
  </si>
  <si>
    <t>IGP MASSADA ROSE</t>
  </si>
  <si>
    <t>IGP MASSADA ROUGE</t>
  </si>
  <si>
    <t>IGP LA MALICIEUSE ROSE</t>
  </si>
  <si>
    <t xml:space="preserve">IGP LA MALICIEUSE BLANC </t>
  </si>
  <si>
    <t>IGP LA MALICIEUSE ROUGE</t>
  </si>
  <si>
    <t>IGP MUSCAT SEC</t>
  </si>
  <si>
    <t>IGP CHARDONNAY</t>
  </si>
  <si>
    <t>AOP CDR PRESTIGE ROUGE</t>
  </si>
  <si>
    <t>0,5</t>
  </si>
  <si>
    <t>IGP CC LAFAGE MIRAFLORS ROSE 150 CL</t>
  </si>
  <si>
    <t>IGP CC LAFAGE MIRAFLORS ROSE 300 CL</t>
  </si>
  <si>
    <t>IGP CC LAFAGE MIRAFLORS ROSE 50 CL</t>
  </si>
  <si>
    <t>1,50</t>
  </si>
  <si>
    <t>IGP CC LAFAGE NICOLAS ROUGE 300 CL</t>
  </si>
  <si>
    <t>IGP CC LAFAGE NICOLAS ROUGE 500 CL</t>
  </si>
  <si>
    <t>IGP CC LAFAGE NARASSA 150 CL</t>
  </si>
  <si>
    <t>IGP CC LAFAGE NICOLAS 75 CL</t>
  </si>
  <si>
    <t>IGP CC LAFAGE NARASSA 75 CL</t>
  </si>
  <si>
    <t>AOP CDR LAFAGE LEA 150 CL</t>
  </si>
  <si>
    <t>AOP CDR LAFAGE LEA 75 CL</t>
  </si>
  <si>
    <t>AOP CDR LAFAGE CENTENAIRE 75 CL</t>
  </si>
  <si>
    <t>IGP CC LAFAGE MIRAFLORS ROSE 75 CL</t>
  </si>
  <si>
    <t>AOP CDR LAFAGE Rouge AUTHENTIQUE 75 CL</t>
  </si>
  <si>
    <t>AOP CDR LAFAGE Rouge AUTHENTIQUE 150 CL</t>
  </si>
  <si>
    <t xml:space="preserve">IGP CC LAFAGE NICOLAS ROUGE 150 CL </t>
  </si>
  <si>
    <t>IGP CC LAFAGE NARASSA 300 CL</t>
  </si>
  <si>
    <t>AOP ONZE TERRASSES ROUGE 75 CL</t>
  </si>
  <si>
    <t>AOP ONZE TERRASSES ROUGE 150 CL</t>
  </si>
  <si>
    <t>IGP OC CORTO ROUGE</t>
  </si>
  <si>
    <t>AOP CDR FUT ROUGE magnum</t>
  </si>
  <si>
    <t>CUVEE VERTIGE 100% VIEILLE SYRAH</t>
  </si>
  <si>
    <t>AOP CDR L'ENVERRE ROUGE MAGNUM</t>
  </si>
  <si>
    <t>MAKABEU SANS SULFITES AJOUTES</t>
  </si>
  <si>
    <t>MAURY ROUGE</t>
  </si>
  <si>
    <t>MAURY BLANC</t>
  </si>
  <si>
    <t>MAURY BLANC OXIDATIF</t>
  </si>
  <si>
    <t>MUSCAT DE RIVESALTES</t>
  </si>
  <si>
    <t>MUSCAT CUVEE EFRONTEE OXIDATIF</t>
  </si>
  <si>
    <t>IGP CC CAMPANARS ROUGE</t>
  </si>
  <si>
    <t>LAFAGE ROSE COTE ROSE VIN DE France</t>
  </si>
  <si>
    <t>LAFAGE BLANC COTE EST VIN DE France</t>
  </si>
  <si>
    <t>GALLICA</t>
  </si>
  <si>
    <t>MOUTO BIO</t>
  </si>
  <si>
    <t>1</t>
  </si>
  <si>
    <t>TARONJA</t>
  </si>
  <si>
    <t>LE VIEUX FIGUIER BIO</t>
  </si>
  <si>
    <t>AOP CDR ST ROCH CHIMERE1,5L MAGNUM ROUGE</t>
  </si>
  <si>
    <t>AOP VDN MUSCAT GRAIN DE VIGNE</t>
  </si>
  <si>
    <t>BIB MUSCAT 5L</t>
  </si>
  <si>
    <t>BIB VDP BLANC 5L</t>
  </si>
  <si>
    <t>BIB VDP BLANC 10L</t>
  </si>
  <si>
    <t>BIB MUSCAT 3L</t>
  </si>
  <si>
    <t>AOP LAFAGE ROSE PARFUM DE VIGNE</t>
  </si>
  <si>
    <t xml:space="preserve">AOP VDN RIVESALTES COLLECTION BANDOLER </t>
  </si>
  <si>
    <t xml:space="preserve">AOP RIVESALTES AMBRE 2015 </t>
  </si>
  <si>
    <t>AOP RIVESALTES TUILE 2013</t>
  </si>
  <si>
    <t>AOP RIVESALTES 10 ANS D'AGE 50CL</t>
  </si>
  <si>
    <t>CAVEAU TTC</t>
  </si>
  <si>
    <t>CAVEAU TTC
-30%</t>
  </si>
  <si>
    <t>VOLUME EN LITRE</t>
  </si>
  <si>
    <t>REMISE CAVEAU -15%</t>
  </si>
  <si>
    <t xml:space="preserve">TARIF PROPRIETE 2022 </t>
  </si>
  <si>
    <t>VIN ORANGE</t>
  </si>
  <si>
    <t>PETILLANT</t>
  </si>
  <si>
    <t>CUBI</t>
  </si>
  <si>
    <t>FRISANT</t>
  </si>
  <si>
    <t>MOUSSEUX</t>
  </si>
  <si>
    <t>BIB VDP ROSE 5L</t>
  </si>
  <si>
    <t>BIB VDP ROSE 10L</t>
  </si>
  <si>
    <t>BIB VDP ROUGE 10L</t>
  </si>
  <si>
    <t>BIB VDP ROUGE 5L</t>
  </si>
  <si>
    <t>BIO</t>
  </si>
  <si>
    <t>ROUGE</t>
  </si>
  <si>
    <t>ROSE</t>
  </si>
  <si>
    <t>BLANC</t>
  </si>
  <si>
    <t>VIN DOUX NATUREL</t>
  </si>
  <si>
    <t>DOMAINE LAFAGE ET CHÂTEAU SAINT ROCH 30% DE REMISE AU CARTON ET 15% DE REMISE A LA BOUTEILLE</t>
  </si>
  <si>
    <t>POUR LES AUTRES DOMAINES 15% DE REMISE VENTE UNIQUEMENT AU CARTON</t>
  </si>
  <si>
    <t>LIVRAISON OFFERTE A PARTIR DE 10 CARTONS SUR TOUT LE 66</t>
  </si>
  <si>
    <t>PRIX AU CARTON</t>
  </si>
  <si>
    <t>BTLL / CARTON</t>
  </si>
  <si>
    <t xml:space="preserve">ST GENIS DES TANYERES ROUGE </t>
  </si>
  <si>
    <t xml:space="preserve">AOP CDR ST ROCH VIEILLE VIGNES BLANC/ PARCELLAIRE </t>
  </si>
  <si>
    <t>DUVAL LEROY</t>
  </si>
  <si>
    <t>BRUT</t>
  </si>
  <si>
    <t>BRUT ROSE</t>
  </si>
  <si>
    <t xml:space="preserve">femme de champagne </t>
  </si>
  <si>
    <t xml:space="preserve">DISTILLERIE DES MOISANS / COGNAC DEAU </t>
  </si>
  <si>
    <t>moisnas cognac VSOP</t>
  </si>
  <si>
    <t>COGNAC</t>
  </si>
  <si>
    <t>GUIMARD XO</t>
  </si>
  <si>
    <t>VS</t>
  </si>
  <si>
    <t>VSOP</t>
  </si>
  <si>
    <t>NAPOLEON</t>
  </si>
  <si>
    <t>BLACK</t>
  </si>
  <si>
    <t>URB'N COGNAC</t>
  </si>
  <si>
    <t>GIN</t>
  </si>
  <si>
    <t xml:space="preserve">GINETIC </t>
  </si>
  <si>
    <t>GINETIC ROSE</t>
  </si>
  <si>
    <t>GIN FRENCH</t>
  </si>
  <si>
    <t>ABSINTE</t>
  </si>
  <si>
    <t>RHUM</t>
  </si>
  <si>
    <t xml:space="preserve">RHUM CANOUBIER </t>
  </si>
  <si>
    <t>WHISKY</t>
  </si>
  <si>
    <t>WHISKY GLENLEE</t>
  </si>
  <si>
    <t>PASTIS GUIMARD</t>
  </si>
  <si>
    <t>PEPERMINT</t>
  </si>
  <si>
    <t>PEPERMINT WHITE</t>
  </si>
  <si>
    <t>MOUSSEUX BRUT/DEMISEC/ROSE</t>
  </si>
  <si>
    <t>PINOT ROUGE</t>
  </si>
  <si>
    <t xml:space="preserve">PINOT BLANC </t>
  </si>
  <si>
    <t>BAS ARMAGNAC DORROZE</t>
  </si>
  <si>
    <t>ARMAGNAC</t>
  </si>
  <si>
    <t>GRAND ASSEMBLAGE 8 ANS</t>
  </si>
  <si>
    <t>GRAND ASSEMBLAGE 12 ANS</t>
  </si>
  <si>
    <t>GRAND ASSEMBLAGE 20 ANS</t>
  </si>
  <si>
    <t>BAS ARMAGNAC MILLESIME 2003</t>
  </si>
  <si>
    <t>BAS ARMAGNAC MILLESIME 2000</t>
  </si>
  <si>
    <t>FRENCH VODKA</t>
  </si>
  <si>
    <t>CHAMPAGNE</t>
  </si>
  <si>
    <t>MOISANS COGNAC VS</t>
  </si>
  <si>
    <t xml:space="preserve">MOISANS COGNAC VSOP </t>
  </si>
  <si>
    <t>DEAU COGNAC VS</t>
  </si>
  <si>
    <t>DEAU COGNAC VSOP</t>
  </si>
  <si>
    <t>DEAU COGNAC NAPOLEON CIGAR BLEND</t>
  </si>
  <si>
    <t>TARIFS 2022</t>
  </si>
  <si>
    <t>REMISE SPECIFIQUE POUR ASSOCIATION BRIDGE</t>
  </si>
  <si>
    <t>POUR VOS COMMANDES TEL : 06 18 20 69 31  ou mail :    festivalbridgeroussillon@gmail.com</t>
  </si>
</sst>
</file>

<file path=xl/styles.xml><?xml version="1.0" encoding="utf-8"?>
<styleSheet xmlns="http://schemas.openxmlformats.org/spreadsheetml/2006/main">
  <numFmts count="2">
    <numFmt numFmtId="164" formatCode="[$-40C]General"/>
    <numFmt numFmtId="165" formatCode="[$-40C]#,##0.00"/>
  </numFmts>
  <fonts count="10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name val="Calibri Light"/>
      <family val="2"/>
      <scheme val="major"/>
    </font>
    <font>
      <b/>
      <sz val="12"/>
      <name val="Arial Black"/>
      <family val="2"/>
    </font>
    <font>
      <b/>
      <sz val="12"/>
      <color rgb="FFFF0000"/>
      <name val="Arial Black"/>
      <family val="2"/>
    </font>
    <font>
      <b/>
      <sz val="12"/>
      <color theme="1"/>
      <name val="Arial Black"/>
      <family val="2"/>
    </font>
    <font>
      <b/>
      <sz val="12"/>
      <color rgb="FF000000"/>
      <name val="Arial Black"/>
      <family val="2"/>
    </font>
    <font>
      <sz val="12"/>
      <name val="Calibri Light"/>
      <family val="2"/>
      <scheme val="major"/>
    </font>
    <font>
      <b/>
      <sz val="12"/>
      <color theme="4" tint="-0.249977111117893"/>
      <name val="Arial Black"/>
      <family val="2"/>
    </font>
    <font>
      <b/>
      <sz val="12"/>
      <color rgb="FFFF0000"/>
      <name val="Calibri Light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67">
    <xf numFmtId="0" fontId="0" fillId="0" borderId="0" xfId="0"/>
    <xf numFmtId="1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9" borderId="1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64" fontId="3" fillId="4" borderId="1" xfId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164" fontId="3" fillId="10" borderId="1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4" fillId="4" borderId="9" xfId="1" applyFont="1" applyFill="1" applyBorder="1" applyAlignment="1">
      <alignment horizontal="center" vertical="center" wrapText="1"/>
    </xf>
    <xf numFmtId="164" fontId="4" fillId="4" borderId="7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2" fontId="3" fillId="11" borderId="1" xfId="0" applyNumberFormat="1" applyFont="1" applyFill="1" applyBorder="1" applyAlignment="1">
      <alignment horizontal="center" vertical="center" wrapText="1"/>
    </xf>
    <xf numFmtId="1" fontId="8" fillId="11" borderId="3" xfId="0" applyNumberFormat="1" applyFont="1" applyFill="1" applyBorder="1" applyAlignment="1">
      <alignment horizontal="center" vertical="center"/>
    </xf>
    <xf numFmtId="1" fontId="8" fillId="11" borderId="6" xfId="0" applyNumberFormat="1" applyFont="1" applyFill="1" applyBorder="1" applyAlignment="1">
      <alignment horizontal="center" vertical="center"/>
    </xf>
    <xf numFmtId="1" fontId="8" fillId="11" borderId="1" xfId="0" applyNumberFormat="1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BDD7EE"/>
      <color rgb="FF819BEF"/>
      <color rgb="FF6F8DED"/>
      <color rgb="FF418B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6"/>
  <sheetViews>
    <sheetView tabSelected="1" zoomScale="75" zoomScaleNormal="75" workbookViewId="0">
      <selection activeCell="A236" sqref="A236:G236"/>
    </sheetView>
  </sheetViews>
  <sheetFormatPr baseColWidth="10" defaultColWidth="11.44140625" defaultRowHeight="18.600000000000001"/>
  <cols>
    <col min="1" max="1" width="22.88671875" style="5" customWidth="1"/>
    <col min="2" max="2" width="83.5546875" style="5" customWidth="1"/>
    <col min="3" max="3" width="11.44140625" style="5"/>
    <col min="4" max="4" width="11.44140625" style="9"/>
    <col min="5" max="5" width="11.109375" style="5" customWidth="1"/>
    <col min="6" max="6" width="18.44140625" style="5" customWidth="1"/>
    <col min="7" max="7" width="5.88671875" style="3" hidden="1" customWidth="1"/>
    <col min="8" max="8" width="13.6640625" style="9" customWidth="1"/>
    <col min="9" max="16384" width="11.44140625" style="5"/>
  </cols>
  <sheetData>
    <row r="1" spans="1:8">
      <c r="A1" s="37"/>
      <c r="B1" s="38"/>
      <c r="G1" s="38"/>
    </row>
    <row r="2" spans="1:8" ht="85.8" customHeight="1">
      <c r="A2" s="37" t="s">
        <v>244</v>
      </c>
      <c r="B2" s="38" t="s">
        <v>245</v>
      </c>
      <c r="G2" s="38"/>
    </row>
    <row r="3" spans="1:8">
      <c r="A3" s="37"/>
      <c r="B3" s="38"/>
      <c r="G3" s="38"/>
    </row>
    <row r="4" spans="1:8" ht="52.5" customHeight="1">
      <c r="A4" s="49" t="s">
        <v>180</v>
      </c>
      <c r="B4" s="50"/>
      <c r="C4" s="1" t="s">
        <v>199</v>
      </c>
      <c r="D4" s="2" t="s">
        <v>178</v>
      </c>
      <c r="E4" s="2" t="s">
        <v>176</v>
      </c>
      <c r="F4" s="55" t="s">
        <v>177</v>
      </c>
      <c r="H4" s="2" t="s">
        <v>198</v>
      </c>
    </row>
    <row r="5" spans="1:8">
      <c r="A5" s="51" t="s">
        <v>30</v>
      </c>
      <c r="B5" s="52"/>
      <c r="C5" s="52"/>
      <c r="D5" s="52"/>
      <c r="E5" s="52"/>
      <c r="F5" s="52"/>
      <c r="G5" s="52"/>
      <c r="H5" s="53"/>
    </row>
    <row r="6" spans="1:8" ht="20.100000000000001" customHeight="1">
      <c r="A6" s="6"/>
      <c r="B6" s="7" t="s">
        <v>141</v>
      </c>
      <c r="C6" s="8">
        <v>6</v>
      </c>
      <c r="D6" s="9" t="s">
        <v>31</v>
      </c>
      <c r="E6" s="10">
        <v>10.5</v>
      </c>
      <c r="F6" s="10">
        <v>7.35</v>
      </c>
      <c r="H6" s="9">
        <v>44.1</v>
      </c>
    </row>
    <row r="7" spans="1:8" ht="20.100000000000001" customHeight="1">
      <c r="A7" s="6"/>
      <c r="B7" s="7" t="s">
        <v>142</v>
      </c>
      <c r="C7" s="8">
        <v>6</v>
      </c>
      <c r="D7" s="9" t="s">
        <v>33</v>
      </c>
      <c r="E7" s="10">
        <v>22</v>
      </c>
      <c r="F7" s="10">
        <v>15.4</v>
      </c>
      <c r="H7" s="9">
        <v>92.4</v>
      </c>
    </row>
    <row r="8" spans="1:8" ht="19.5" customHeight="1">
      <c r="A8" s="6"/>
      <c r="B8" s="7" t="s">
        <v>0</v>
      </c>
      <c r="C8" s="8">
        <v>6</v>
      </c>
      <c r="D8" s="9" t="s">
        <v>31</v>
      </c>
      <c r="E8" s="10">
        <v>20</v>
      </c>
      <c r="F8" s="10">
        <v>14</v>
      </c>
      <c r="H8" s="9">
        <v>84</v>
      </c>
    </row>
    <row r="9" spans="1:8" ht="20.100000000000001" customHeight="1">
      <c r="B9" s="7" t="s">
        <v>1</v>
      </c>
      <c r="C9" s="8">
        <v>6</v>
      </c>
      <c r="D9" s="9" t="s">
        <v>31</v>
      </c>
      <c r="E9" s="10">
        <v>20</v>
      </c>
      <c r="F9" s="10">
        <v>14</v>
      </c>
      <c r="H9" s="9">
        <v>84</v>
      </c>
    </row>
    <row r="10" spans="1:8" ht="20.100000000000001" customHeight="1">
      <c r="A10" s="11"/>
      <c r="B10" s="7" t="s">
        <v>2</v>
      </c>
      <c r="C10" s="8">
        <v>6</v>
      </c>
      <c r="D10" s="9" t="s">
        <v>31</v>
      </c>
      <c r="E10" s="10">
        <v>17.7</v>
      </c>
      <c r="F10" s="10">
        <v>12.39</v>
      </c>
      <c r="H10" s="9">
        <v>74.34</v>
      </c>
    </row>
    <row r="11" spans="1:8" ht="20.100000000000001" customHeight="1">
      <c r="A11" s="6"/>
      <c r="B11" s="7" t="s">
        <v>138</v>
      </c>
      <c r="C11" s="8">
        <v>6</v>
      </c>
      <c r="D11" s="9" t="s">
        <v>31</v>
      </c>
      <c r="E11" s="10">
        <v>21.6</v>
      </c>
      <c r="F11" s="10">
        <v>15.12</v>
      </c>
      <c r="H11" s="9">
        <v>90.72</v>
      </c>
    </row>
    <row r="12" spans="1:8" ht="20.100000000000001" customHeight="1">
      <c r="A12" s="6"/>
      <c r="B12" s="7" t="s">
        <v>137</v>
      </c>
      <c r="C12" s="8">
        <v>6</v>
      </c>
      <c r="D12" s="9" t="s">
        <v>33</v>
      </c>
      <c r="E12" s="10">
        <v>45.4</v>
      </c>
      <c r="F12" s="10">
        <v>31.78</v>
      </c>
      <c r="H12" s="9">
        <v>190.68</v>
      </c>
    </row>
    <row r="13" spans="1:8" ht="20.100000000000001" customHeight="1">
      <c r="A13" s="11"/>
      <c r="B13" s="7" t="s">
        <v>3</v>
      </c>
      <c r="C13" s="8">
        <v>6</v>
      </c>
      <c r="D13" s="9" t="s">
        <v>31</v>
      </c>
      <c r="E13" s="10">
        <v>12</v>
      </c>
      <c r="F13" s="10">
        <v>8.4</v>
      </c>
      <c r="H13" s="9">
        <v>50.4</v>
      </c>
    </row>
    <row r="14" spans="1:8" ht="20.100000000000001" customHeight="1">
      <c r="A14" s="6"/>
      <c r="B14" s="7" t="s">
        <v>4</v>
      </c>
      <c r="C14" s="8">
        <v>6</v>
      </c>
      <c r="D14" s="9" t="s">
        <v>31</v>
      </c>
      <c r="E14" s="10">
        <v>12</v>
      </c>
      <c r="F14" s="10">
        <v>8.4</v>
      </c>
      <c r="H14" s="9">
        <v>50.4</v>
      </c>
    </row>
    <row r="15" spans="1:8" ht="20.100000000000001" customHeight="1">
      <c r="A15" s="6"/>
      <c r="B15" s="7" t="s">
        <v>5</v>
      </c>
      <c r="C15" s="8">
        <v>6</v>
      </c>
      <c r="D15" s="9" t="s">
        <v>31</v>
      </c>
      <c r="E15" s="10">
        <v>20</v>
      </c>
      <c r="F15" s="10">
        <v>14</v>
      </c>
      <c r="H15" s="9">
        <v>84</v>
      </c>
    </row>
    <row r="16" spans="1:8" ht="20.100000000000001" customHeight="1">
      <c r="A16" s="6"/>
      <c r="B16" s="7" t="s">
        <v>6</v>
      </c>
      <c r="C16" s="8">
        <v>6</v>
      </c>
      <c r="D16" s="9" t="s">
        <v>31</v>
      </c>
      <c r="E16" s="10">
        <v>20</v>
      </c>
      <c r="F16" s="10">
        <v>14</v>
      </c>
      <c r="H16" s="9">
        <v>84</v>
      </c>
    </row>
    <row r="17" spans="1:8" ht="20.100000000000001" customHeight="1">
      <c r="B17" s="7" t="s">
        <v>139</v>
      </c>
      <c r="C17" s="8">
        <v>6</v>
      </c>
      <c r="D17" s="9" t="s">
        <v>31</v>
      </c>
      <c r="E17" s="10">
        <v>12.9</v>
      </c>
      <c r="F17" s="10">
        <v>9.0299999999999994</v>
      </c>
      <c r="H17" s="9">
        <v>54.18</v>
      </c>
    </row>
    <row r="18" spans="1:8" ht="20.100000000000001" customHeight="1">
      <c r="A18" s="6"/>
      <c r="B18" s="7" t="s">
        <v>7</v>
      </c>
      <c r="C18" s="8">
        <v>6</v>
      </c>
      <c r="D18" s="9" t="s">
        <v>31</v>
      </c>
      <c r="E18" s="10">
        <v>40</v>
      </c>
      <c r="F18" s="10">
        <v>28</v>
      </c>
      <c r="H18" s="9">
        <v>168</v>
      </c>
    </row>
    <row r="19" spans="1:8" ht="20.100000000000001" customHeight="1">
      <c r="A19" s="6"/>
      <c r="B19" s="7" t="s">
        <v>145</v>
      </c>
      <c r="C19" s="8">
        <v>1</v>
      </c>
      <c r="D19" s="9">
        <v>0.75</v>
      </c>
      <c r="E19" s="10">
        <v>78</v>
      </c>
      <c r="F19" s="10">
        <v>54.6</v>
      </c>
      <c r="H19" s="9">
        <v>54.6</v>
      </c>
    </row>
    <row r="20" spans="1:8" ht="20.100000000000001" customHeight="1">
      <c r="A20" s="6"/>
      <c r="B20" s="7" t="s">
        <v>146</v>
      </c>
      <c r="C20" s="8">
        <v>1</v>
      </c>
      <c r="D20" s="9" t="s">
        <v>33</v>
      </c>
      <c r="E20" s="10">
        <v>160</v>
      </c>
      <c r="F20" s="10">
        <v>112</v>
      </c>
      <c r="H20" s="9">
        <v>112</v>
      </c>
    </row>
    <row r="21" spans="1:8" ht="19.5" customHeight="1">
      <c r="B21" s="12" t="s">
        <v>161</v>
      </c>
      <c r="C21" s="8">
        <v>6</v>
      </c>
      <c r="D21" s="9" t="s">
        <v>31</v>
      </c>
      <c r="E21" s="10"/>
      <c r="F21" s="10"/>
    </row>
    <row r="22" spans="1:8" ht="19.5" customHeight="1">
      <c r="A22" s="11"/>
      <c r="B22" s="7" t="s">
        <v>160</v>
      </c>
      <c r="C22" s="8">
        <v>6</v>
      </c>
      <c r="D22" s="9" t="s">
        <v>31</v>
      </c>
      <c r="E22" s="10">
        <v>13</v>
      </c>
      <c r="F22" s="10">
        <v>9.1</v>
      </c>
      <c r="H22" s="9">
        <v>54.6</v>
      </c>
    </row>
    <row r="23" spans="1:8" ht="19.5" customHeight="1">
      <c r="A23" s="6"/>
      <c r="B23" s="7" t="s">
        <v>8</v>
      </c>
      <c r="C23" s="8">
        <v>12</v>
      </c>
      <c r="D23" s="9" t="s">
        <v>127</v>
      </c>
      <c r="E23" s="10">
        <v>6</v>
      </c>
      <c r="F23" s="10">
        <v>4.2</v>
      </c>
      <c r="H23" s="9">
        <v>50.4</v>
      </c>
    </row>
    <row r="24" spans="1:8" ht="20.100000000000001" customHeight="1">
      <c r="A24" s="6"/>
      <c r="B24" s="7" t="s">
        <v>8</v>
      </c>
      <c r="C24" s="8">
        <v>6</v>
      </c>
      <c r="D24" s="9" t="s">
        <v>31</v>
      </c>
      <c r="E24" s="10">
        <v>7.5</v>
      </c>
      <c r="F24" s="10">
        <v>5.25</v>
      </c>
      <c r="H24" s="9">
        <v>31.5</v>
      </c>
    </row>
    <row r="25" spans="1:8" ht="20.100000000000001" customHeight="1">
      <c r="A25" s="11"/>
      <c r="B25" s="7" t="s">
        <v>158</v>
      </c>
      <c r="C25" s="8">
        <v>12</v>
      </c>
      <c r="D25" s="9" t="s">
        <v>34</v>
      </c>
      <c r="E25" s="10">
        <v>6</v>
      </c>
      <c r="F25" s="10">
        <v>4.2</v>
      </c>
      <c r="H25" s="9">
        <v>50.4</v>
      </c>
    </row>
    <row r="26" spans="1:8" ht="20.100000000000001" customHeight="1">
      <c r="A26" s="11"/>
      <c r="B26" s="7" t="s">
        <v>158</v>
      </c>
      <c r="C26" s="8">
        <v>6</v>
      </c>
      <c r="D26" s="9" t="s">
        <v>31</v>
      </c>
      <c r="E26" s="10">
        <v>7.5</v>
      </c>
      <c r="F26" s="10">
        <v>5.25</v>
      </c>
      <c r="H26" s="9">
        <v>31.5</v>
      </c>
    </row>
    <row r="27" spans="1:8" ht="20.100000000000001" customHeight="1">
      <c r="B27" s="7" t="s">
        <v>159</v>
      </c>
      <c r="C27" s="8">
        <v>12</v>
      </c>
      <c r="D27" s="9" t="s">
        <v>34</v>
      </c>
      <c r="E27" s="10">
        <v>6</v>
      </c>
      <c r="F27" s="10">
        <v>4.2</v>
      </c>
      <c r="H27" s="9">
        <v>50.4</v>
      </c>
    </row>
    <row r="28" spans="1:8" ht="19.5" customHeight="1">
      <c r="B28" s="7" t="s">
        <v>159</v>
      </c>
      <c r="C28" s="8">
        <v>6</v>
      </c>
      <c r="D28" s="9" t="s">
        <v>31</v>
      </c>
      <c r="E28" s="10">
        <v>7.5</v>
      </c>
      <c r="F28" s="10">
        <v>5.25</v>
      </c>
      <c r="H28" s="9">
        <v>31.5</v>
      </c>
    </row>
    <row r="29" spans="1:8" ht="19.5" customHeight="1">
      <c r="B29" s="7" t="s">
        <v>9</v>
      </c>
      <c r="C29" s="8">
        <v>6</v>
      </c>
      <c r="D29" s="9" t="s">
        <v>31</v>
      </c>
      <c r="E29" s="10">
        <v>7.5</v>
      </c>
      <c r="F29" s="10">
        <v>5.25</v>
      </c>
      <c r="H29" s="9">
        <v>31.5</v>
      </c>
    </row>
    <row r="30" spans="1:8" ht="20.100000000000001" customHeight="1">
      <c r="A30" s="6"/>
      <c r="B30" s="7" t="s">
        <v>10</v>
      </c>
      <c r="C30" s="8">
        <v>6</v>
      </c>
      <c r="D30" s="9" t="s">
        <v>31</v>
      </c>
      <c r="E30" s="10">
        <v>12.7</v>
      </c>
      <c r="F30" s="10">
        <v>8.89</v>
      </c>
      <c r="H30" s="9">
        <v>53.34</v>
      </c>
    </row>
    <row r="31" spans="1:8" ht="20.100000000000001" customHeight="1">
      <c r="A31" s="6"/>
      <c r="B31" s="7" t="s">
        <v>11</v>
      </c>
      <c r="C31" s="8">
        <v>6</v>
      </c>
      <c r="D31" s="9" t="s">
        <v>31</v>
      </c>
      <c r="E31" s="10">
        <v>9.5</v>
      </c>
      <c r="F31" s="10">
        <v>6.65</v>
      </c>
      <c r="H31" s="9">
        <v>39.9</v>
      </c>
    </row>
    <row r="32" spans="1:8" ht="20.100000000000001" customHeight="1">
      <c r="A32" s="6"/>
      <c r="B32" s="7" t="s">
        <v>11</v>
      </c>
      <c r="C32" s="8">
        <v>6</v>
      </c>
      <c r="D32" s="9" t="s">
        <v>162</v>
      </c>
      <c r="E32" s="10">
        <v>11</v>
      </c>
      <c r="F32" s="10">
        <v>7.7</v>
      </c>
      <c r="H32" s="9">
        <v>46.2</v>
      </c>
    </row>
    <row r="33" spans="1:8" ht="20.100000000000001" customHeight="1">
      <c r="A33" s="6"/>
      <c r="B33" s="7" t="s">
        <v>12</v>
      </c>
      <c r="C33" s="8">
        <v>6</v>
      </c>
      <c r="D33" s="9" t="s">
        <v>31</v>
      </c>
      <c r="E33" s="10">
        <v>13</v>
      </c>
      <c r="F33" s="10">
        <v>9.1</v>
      </c>
      <c r="H33" s="9">
        <v>54.6</v>
      </c>
    </row>
    <row r="34" spans="1:8" ht="20.100000000000001" customHeight="1">
      <c r="A34" s="6"/>
      <c r="B34" s="7" t="s">
        <v>136</v>
      </c>
      <c r="C34" s="8">
        <v>6</v>
      </c>
      <c r="D34" s="9" t="s">
        <v>31</v>
      </c>
      <c r="E34" s="10">
        <v>15.8</v>
      </c>
      <c r="F34" s="10">
        <v>11.06</v>
      </c>
      <c r="H34" s="9">
        <v>66.36</v>
      </c>
    </row>
    <row r="35" spans="1:8" ht="20.100000000000001" customHeight="1">
      <c r="A35" s="6"/>
      <c r="B35" s="7" t="s">
        <v>134</v>
      </c>
      <c r="C35" s="8">
        <v>6</v>
      </c>
      <c r="D35" s="9" t="s">
        <v>33</v>
      </c>
      <c r="E35" s="10">
        <v>36.299999999999997</v>
      </c>
      <c r="F35" s="10">
        <v>25.41</v>
      </c>
      <c r="H35" s="9">
        <v>152.46</v>
      </c>
    </row>
    <row r="36" spans="1:8" ht="20.100000000000001" customHeight="1">
      <c r="A36" s="6"/>
      <c r="B36" s="7" t="s">
        <v>144</v>
      </c>
      <c r="C36" s="8">
        <v>1</v>
      </c>
      <c r="D36" s="9" t="s">
        <v>32</v>
      </c>
      <c r="E36" s="10">
        <v>88.6</v>
      </c>
      <c r="F36" s="10">
        <v>62.02</v>
      </c>
      <c r="H36" s="9">
        <v>62.02</v>
      </c>
    </row>
    <row r="37" spans="1:8" ht="20.100000000000001" customHeight="1">
      <c r="A37" s="6"/>
      <c r="B37" s="7" t="s">
        <v>135</v>
      </c>
      <c r="C37" s="8">
        <v>6</v>
      </c>
      <c r="D37" s="9" t="s">
        <v>31</v>
      </c>
      <c r="E37" s="10">
        <v>12.7</v>
      </c>
      <c r="F37" s="10">
        <v>8.89</v>
      </c>
      <c r="H37" s="9">
        <v>53.34</v>
      </c>
    </row>
    <row r="38" spans="1:8" ht="20.100000000000001" customHeight="1">
      <c r="A38" s="6"/>
      <c r="B38" s="7" t="s">
        <v>143</v>
      </c>
      <c r="C38" s="8">
        <v>6</v>
      </c>
      <c r="D38" s="9" t="s">
        <v>33</v>
      </c>
      <c r="E38" s="10">
        <v>28.8</v>
      </c>
      <c r="F38" s="10">
        <v>20.16</v>
      </c>
      <c r="H38" s="9">
        <v>120.96</v>
      </c>
    </row>
    <row r="39" spans="1:8" ht="20.100000000000001" customHeight="1">
      <c r="A39" s="6"/>
      <c r="B39" s="7" t="s">
        <v>132</v>
      </c>
      <c r="C39" s="8">
        <v>1</v>
      </c>
      <c r="D39" s="9" t="s">
        <v>32</v>
      </c>
      <c r="E39" s="10">
        <v>77</v>
      </c>
      <c r="F39" s="10">
        <v>53.9</v>
      </c>
      <c r="H39" s="9">
        <v>53.9</v>
      </c>
    </row>
    <row r="40" spans="1:8" ht="20.100000000000001" customHeight="1">
      <c r="A40" s="6"/>
      <c r="B40" s="7" t="s">
        <v>133</v>
      </c>
      <c r="C40" s="8">
        <v>1</v>
      </c>
      <c r="D40" s="9" t="s">
        <v>74</v>
      </c>
      <c r="E40" s="10">
        <v>145</v>
      </c>
      <c r="F40" s="10">
        <v>101.5</v>
      </c>
      <c r="H40" s="9">
        <v>101.5</v>
      </c>
    </row>
    <row r="41" spans="1:8" ht="20.100000000000001" customHeight="1">
      <c r="A41" s="6"/>
      <c r="B41" s="7" t="s">
        <v>13</v>
      </c>
      <c r="C41" s="8">
        <v>6</v>
      </c>
      <c r="D41" s="9" t="s">
        <v>31</v>
      </c>
      <c r="E41" s="10">
        <v>25</v>
      </c>
      <c r="F41" s="10">
        <v>17.5</v>
      </c>
      <c r="H41" s="9">
        <v>105</v>
      </c>
    </row>
    <row r="42" spans="1:8" ht="20.100000000000001" customHeight="1">
      <c r="B42" s="7" t="s">
        <v>14</v>
      </c>
      <c r="C42" s="8">
        <v>6</v>
      </c>
      <c r="D42" s="9" t="s">
        <v>31</v>
      </c>
      <c r="E42" s="10">
        <v>10</v>
      </c>
      <c r="F42" s="10">
        <v>7</v>
      </c>
      <c r="H42" s="9">
        <v>42</v>
      </c>
    </row>
    <row r="43" spans="1:8" ht="20.100000000000001" customHeight="1">
      <c r="A43" s="6"/>
      <c r="B43" s="7" t="s">
        <v>15</v>
      </c>
      <c r="C43" s="8">
        <v>6</v>
      </c>
      <c r="D43" s="9" t="s">
        <v>31</v>
      </c>
      <c r="E43" s="10">
        <v>8.75</v>
      </c>
      <c r="F43" s="10">
        <v>6.13</v>
      </c>
      <c r="H43" s="9">
        <v>36.75</v>
      </c>
    </row>
    <row r="44" spans="1:8" ht="20.100000000000001" customHeight="1">
      <c r="A44" s="11"/>
      <c r="B44" s="7" t="s">
        <v>16</v>
      </c>
      <c r="C44" s="8">
        <v>6</v>
      </c>
      <c r="D44" s="9" t="s">
        <v>31</v>
      </c>
      <c r="E44" s="10">
        <v>8.75</v>
      </c>
      <c r="F44" s="10">
        <v>6.13</v>
      </c>
      <c r="H44" s="9">
        <v>36.75</v>
      </c>
    </row>
    <row r="45" spans="1:8" ht="20.100000000000001" customHeight="1">
      <c r="B45" s="7" t="s">
        <v>17</v>
      </c>
      <c r="C45" s="8">
        <v>6</v>
      </c>
      <c r="D45" s="9" t="s">
        <v>31</v>
      </c>
      <c r="E45" s="10">
        <v>8.75</v>
      </c>
      <c r="F45" s="10">
        <v>6.13</v>
      </c>
      <c r="H45" s="9">
        <v>36.75</v>
      </c>
    </row>
    <row r="46" spans="1:8" ht="20.100000000000001" customHeight="1">
      <c r="A46" s="6"/>
      <c r="B46" s="7" t="s">
        <v>18</v>
      </c>
      <c r="C46" s="8">
        <v>6</v>
      </c>
      <c r="D46" s="9" t="s">
        <v>31</v>
      </c>
      <c r="E46" s="10">
        <v>10</v>
      </c>
      <c r="F46" s="10">
        <v>7</v>
      </c>
      <c r="H46" s="9">
        <v>42</v>
      </c>
    </row>
    <row r="47" spans="1:8" ht="20.100000000000001" customHeight="1">
      <c r="A47" s="11"/>
      <c r="B47" s="7" t="s">
        <v>140</v>
      </c>
      <c r="C47" s="8">
        <v>6</v>
      </c>
      <c r="D47" s="9" t="s">
        <v>31</v>
      </c>
      <c r="E47" s="10">
        <v>11</v>
      </c>
      <c r="F47" s="10">
        <v>7.7</v>
      </c>
      <c r="H47" s="9">
        <v>46.2</v>
      </c>
    </row>
    <row r="48" spans="1:8" ht="20.100000000000001" customHeight="1">
      <c r="A48" s="11"/>
      <c r="B48" s="7" t="s">
        <v>130</v>
      </c>
      <c r="C48" s="8">
        <v>12</v>
      </c>
      <c r="D48" s="9" t="s">
        <v>127</v>
      </c>
      <c r="E48" s="10">
        <v>9</v>
      </c>
      <c r="F48" s="10">
        <v>6.3</v>
      </c>
      <c r="H48" s="9">
        <v>75.599999999999994</v>
      </c>
    </row>
    <row r="49" spans="1:8" ht="20.100000000000001" customHeight="1">
      <c r="A49" s="11"/>
      <c r="B49" s="7" t="s">
        <v>128</v>
      </c>
      <c r="C49" s="8">
        <v>6</v>
      </c>
      <c r="D49" s="9" t="s">
        <v>131</v>
      </c>
      <c r="E49" s="10">
        <v>26.3</v>
      </c>
      <c r="F49" s="10">
        <v>18.41</v>
      </c>
      <c r="H49" s="9">
        <v>110.46</v>
      </c>
    </row>
    <row r="50" spans="1:8" ht="20.100000000000001" customHeight="1">
      <c r="A50" s="11"/>
      <c r="B50" s="7" t="s">
        <v>129</v>
      </c>
      <c r="C50" s="8">
        <v>1</v>
      </c>
      <c r="D50" s="9" t="s">
        <v>32</v>
      </c>
      <c r="E50" s="10">
        <v>70</v>
      </c>
      <c r="F50" s="10">
        <v>49</v>
      </c>
      <c r="H50" s="9">
        <v>49</v>
      </c>
    </row>
    <row r="51" spans="1:8" ht="20.100000000000001" customHeight="1">
      <c r="A51" s="5" t="s">
        <v>184</v>
      </c>
      <c r="B51" s="7" t="s">
        <v>19</v>
      </c>
      <c r="C51" s="8">
        <v>6</v>
      </c>
      <c r="D51" s="9" t="s">
        <v>31</v>
      </c>
      <c r="E51" s="10">
        <v>10.5</v>
      </c>
      <c r="F51" s="10">
        <v>7.35</v>
      </c>
      <c r="H51" s="9">
        <v>44.1</v>
      </c>
    </row>
    <row r="52" spans="1:8" ht="20.100000000000001" customHeight="1">
      <c r="A52" s="6" t="s">
        <v>183</v>
      </c>
      <c r="B52" s="7" t="s">
        <v>20</v>
      </c>
      <c r="C52" s="8">
        <v>4</v>
      </c>
      <c r="D52" s="9" t="s">
        <v>32</v>
      </c>
      <c r="E52" s="10">
        <v>14.9</v>
      </c>
      <c r="F52" s="10">
        <v>10.43</v>
      </c>
      <c r="H52" s="9">
        <v>41.72</v>
      </c>
    </row>
    <row r="53" spans="1:8" ht="20.100000000000001" customHeight="1">
      <c r="A53" s="5" t="s">
        <v>183</v>
      </c>
      <c r="B53" s="7" t="s">
        <v>21</v>
      </c>
      <c r="C53" s="8">
        <v>4</v>
      </c>
      <c r="D53" s="9" t="s">
        <v>32</v>
      </c>
      <c r="E53" s="10">
        <v>14.9</v>
      </c>
      <c r="F53" s="10">
        <v>10.43</v>
      </c>
      <c r="H53" s="9">
        <v>41.72</v>
      </c>
    </row>
    <row r="54" spans="1:8" ht="20.100000000000001" customHeight="1">
      <c r="A54" s="13" t="s">
        <v>183</v>
      </c>
      <c r="B54" s="7" t="s">
        <v>22</v>
      </c>
      <c r="C54" s="8">
        <v>4</v>
      </c>
      <c r="D54" s="9" t="s">
        <v>32</v>
      </c>
      <c r="E54" s="10">
        <v>14.9</v>
      </c>
      <c r="F54" s="10">
        <v>10.43</v>
      </c>
      <c r="H54" s="9">
        <v>41.72</v>
      </c>
    </row>
    <row r="55" spans="1:8" ht="20.100000000000001" customHeight="1">
      <c r="A55" s="14" t="s">
        <v>183</v>
      </c>
      <c r="B55" s="7" t="s">
        <v>23</v>
      </c>
      <c r="C55" s="8">
        <v>4</v>
      </c>
      <c r="D55" s="9" t="s">
        <v>32</v>
      </c>
      <c r="E55" s="10">
        <v>30</v>
      </c>
      <c r="F55" s="10">
        <v>21</v>
      </c>
      <c r="H55" s="9">
        <v>84</v>
      </c>
    </row>
    <row r="56" spans="1:8" ht="20.100000000000001" customHeight="1">
      <c r="A56" s="14"/>
      <c r="B56" s="7" t="s">
        <v>24</v>
      </c>
      <c r="C56" s="8">
        <v>6</v>
      </c>
      <c r="D56" s="9" t="s">
        <v>31</v>
      </c>
      <c r="E56" s="10">
        <v>13</v>
      </c>
      <c r="F56" s="10">
        <v>9.1</v>
      </c>
      <c r="H56" s="9">
        <v>54.6</v>
      </c>
    </row>
    <row r="57" spans="1:8" ht="20.100000000000001" customHeight="1">
      <c r="A57" s="14"/>
      <c r="B57" s="7" t="s">
        <v>25</v>
      </c>
      <c r="C57" s="8">
        <v>6</v>
      </c>
      <c r="D57" s="9" t="s">
        <v>34</v>
      </c>
      <c r="E57" s="10">
        <v>12.9</v>
      </c>
      <c r="F57" s="10">
        <v>9.0299999999999994</v>
      </c>
      <c r="H57" s="9">
        <v>54.18</v>
      </c>
    </row>
    <row r="58" spans="1:8" ht="20.100000000000001" customHeight="1">
      <c r="A58" s="14"/>
      <c r="B58" s="7" t="s">
        <v>26</v>
      </c>
      <c r="C58" s="8">
        <v>6</v>
      </c>
      <c r="D58" s="9" t="s">
        <v>34</v>
      </c>
      <c r="E58" s="10">
        <v>12.9</v>
      </c>
      <c r="F58" s="10">
        <v>9.0299999999999994</v>
      </c>
      <c r="H58" s="9">
        <v>54.18</v>
      </c>
    </row>
    <row r="59" spans="1:8" ht="20.100000000000001" customHeight="1">
      <c r="A59" s="14"/>
      <c r="B59" s="7" t="s">
        <v>27</v>
      </c>
      <c r="C59" s="8">
        <v>6</v>
      </c>
      <c r="D59" s="9" t="s">
        <v>31</v>
      </c>
      <c r="E59" s="10">
        <v>13</v>
      </c>
      <c r="F59" s="10">
        <v>9.1</v>
      </c>
      <c r="H59" s="9">
        <v>54.6</v>
      </c>
    </row>
    <row r="60" spans="1:8" ht="19.5" customHeight="1">
      <c r="A60" s="14"/>
      <c r="B60" s="7" t="s">
        <v>166</v>
      </c>
      <c r="C60" s="8">
        <v>6</v>
      </c>
      <c r="D60" s="9" t="s">
        <v>127</v>
      </c>
      <c r="E60" s="10">
        <v>11.7</v>
      </c>
      <c r="F60" s="10">
        <v>8.19</v>
      </c>
      <c r="H60" s="9">
        <v>49.14</v>
      </c>
    </row>
    <row r="61" spans="1:8" ht="19.5" customHeight="1">
      <c r="A61" s="5" t="s">
        <v>181</v>
      </c>
      <c r="B61" s="7" t="s">
        <v>163</v>
      </c>
      <c r="C61" s="8">
        <v>6</v>
      </c>
      <c r="D61" s="9" t="s">
        <v>31</v>
      </c>
      <c r="E61" s="10">
        <v>20</v>
      </c>
      <c r="F61" s="10">
        <v>14</v>
      </c>
      <c r="H61" s="9">
        <v>84</v>
      </c>
    </row>
    <row r="62" spans="1:8" ht="19.5" customHeight="1">
      <c r="A62" s="13"/>
      <c r="B62" s="7" t="s">
        <v>171</v>
      </c>
      <c r="C62" s="8">
        <v>6</v>
      </c>
      <c r="D62" s="9" t="s">
        <v>31</v>
      </c>
      <c r="E62" s="10">
        <v>9</v>
      </c>
      <c r="F62" s="10">
        <v>6.3</v>
      </c>
      <c r="H62" s="9">
        <v>37.799999999999997</v>
      </c>
    </row>
    <row r="63" spans="1:8" ht="20.100000000000001" customHeight="1">
      <c r="A63" s="13" t="s">
        <v>182</v>
      </c>
      <c r="B63" s="7" t="s">
        <v>28</v>
      </c>
      <c r="C63" s="8">
        <v>6</v>
      </c>
      <c r="D63" s="9" t="s">
        <v>31</v>
      </c>
      <c r="E63" s="10">
        <v>12</v>
      </c>
      <c r="F63" s="10">
        <v>8.4</v>
      </c>
      <c r="H63" s="9">
        <v>50.4</v>
      </c>
    </row>
    <row r="64" spans="1:8" ht="20.100000000000001" customHeight="1">
      <c r="A64" s="5" t="s">
        <v>182</v>
      </c>
      <c r="B64" s="7" t="s">
        <v>29</v>
      </c>
      <c r="C64" s="8">
        <v>6</v>
      </c>
      <c r="D64" s="9" t="s">
        <v>31</v>
      </c>
      <c r="E64" s="10">
        <v>12</v>
      </c>
      <c r="F64" s="10">
        <v>8.4</v>
      </c>
      <c r="H64" s="9">
        <v>50.4</v>
      </c>
    </row>
    <row r="65" spans="1:8" ht="20.100000000000001" customHeight="1">
      <c r="A65" s="15"/>
      <c r="B65" s="7" t="s">
        <v>200</v>
      </c>
      <c r="C65" s="8">
        <v>6</v>
      </c>
      <c r="D65" s="9">
        <v>0.75</v>
      </c>
      <c r="E65" s="10">
        <v>12</v>
      </c>
      <c r="F65" s="10">
        <v>8.4</v>
      </c>
      <c r="H65" s="9">
        <v>50.4</v>
      </c>
    </row>
    <row r="66" spans="1:8">
      <c r="A66" s="51" t="s">
        <v>35</v>
      </c>
      <c r="B66" s="52"/>
      <c r="C66" s="52"/>
      <c r="D66" s="52"/>
      <c r="E66" s="52"/>
      <c r="F66" s="54"/>
    </row>
    <row r="67" spans="1:8" ht="22.5" customHeight="1">
      <c r="B67" s="7" t="s">
        <v>201</v>
      </c>
      <c r="C67" s="8">
        <v>6</v>
      </c>
      <c r="D67" s="9" t="s">
        <v>31</v>
      </c>
      <c r="E67" s="10">
        <v>7.5</v>
      </c>
      <c r="F67" s="10">
        <v>5.25</v>
      </c>
      <c r="H67" s="9">
        <v>31.5</v>
      </c>
    </row>
    <row r="68" spans="1:8" ht="19.5" customHeight="1">
      <c r="A68" s="6"/>
      <c r="B68" s="7" t="s">
        <v>36</v>
      </c>
      <c r="C68" s="8">
        <v>6</v>
      </c>
      <c r="D68" s="9" t="s">
        <v>31</v>
      </c>
      <c r="E68" s="10">
        <v>7.5</v>
      </c>
      <c r="F68" s="10">
        <v>5.25</v>
      </c>
      <c r="H68" s="9">
        <v>31.5</v>
      </c>
    </row>
    <row r="69" spans="1:8" ht="21" customHeight="1">
      <c r="A69" s="6"/>
      <c r="B69" s="7" t="s">
        <v>37</v>
      </c>
      <c r="C69" s="8">
        <v>6</v>
      </c>
      <c r="D69" s="9" t="s">
        <v>31</v>
      </c>
      <c r="E69" s="10">
        <v>12</v>
      </c>
      <c r="F69" s="10">
        <v>8.4</v>
      </c>
      <c r="H69" s="9">
        <v>50.4</v>
      </c>
    </row>
    <row r="70" spans="1:8" ht="18.75" customHeight="1">
      <c r="A70" s="6"/>
      <c r="B70" s="7" t="s">
        <v>165</v>
      </c>
      <c r="C70" s="8">
        <v>6</v>
      </c>
      <c r="D70" s="9" t="s">
        <v>33</v>
      </c>
      <c r="E70" s="10">
        <v>28</v>
      </c>
      <c r="F70" s="10">
        <v>19.600000000000001</v>
      </c>
      <c r="H70" s="9">
        <v>117.6</v>
      </c>
    </row>
    <row r="71" spans="1:8" ht="18" customHeight="1">
      <c r="B71" s="7" t="s">
        <v>38</v>
      </c>
      <c r="C71" s="8">
        <v>6</v>
      </c>
      <c r="D71" s="9" t="s">
        <v>31</v>
      </c>
      <c r="E71" s="10">
        <v>10</v>
      </c>
      <c r="F71" s="10">
        <v>7</v>
      </c>
      <c r="H71" s="9">
        <v>42</v>
      </c>
    </row>
    <row r="72" spans="1:8" ht="21" customHeight="1">
      <c r="A72" s="6"/>
      <c r="B72" s="7" t="s">
        <v>39</v>
      </c>
      <c r="C72" s="8">
        <v>6</v>
      </c>
      <c r="D72" s="9" t="s">
        <v>31</v>
      </c>
      <c r="E72" s="10">
        <v>10</v>
      </c>
      <c r="F72" s="10">
        <v>7</v>
      </c>
      <c r="H72" s="9">
        <v>42</v>
      </c>
    </row>
    <row r="73" spans="1:8" ht="18.75" customHeight="1">
      <c r="B73" s="12" t="s">
        <v>164</v>
      </c>
      <c r="C73" s="8">
        <v>6</v>
      </c>
      <c r="D73" s="9" t="s">
        <v>31</v>
      </c>
      <c r="E73" s="10">
        <v>15</v>
      </c>
      <c r="F73" s="10">
        <v>10.5</v>
      </c>
      <c r="H73" s="9">
        <v>63</v>
      </c>
    </row>
    <row r="74" spans="1:8" ht="21.75" customHeight="1">
      <c r="A74" s="11"/>
      <c r="B74" s="7" t="s">
        <v>40</v>
      </c>
      <c r="C74" s="8">
        <v>6</v>
      </c>
      <c r="D74" s="9" t="s">
        <v>31</v>
      </c>
      <c r="E74" s="10">
        <v>10</v>
      </c>
      <c r="F74" s="10">
        <v>7</v>
      </c>
      <c r="H74" s="9">
        <v>42</v>
      </c>
    </row>
    <row r="75" spans="1:8" ht="18.75" customHeight="1">
      <c r="A75" s="11"/>
      <c r="B75" s="7" t="s">
        <v>41</v>
      </c>
      <c r="C75" s="8">
        <v>6</v>
      </c>
      <c r="D75" s="9" t="s">
        <v>31</v>
      </c>
      <c r="E75" s="10">
        <v>7.5</v>
      </c>
      <c r="F75" s="10">
        <v>5.25</v>
      </c>
      <c r="H75" s="9">
        <v>31.5</v>
      </c>
    </row>
    <row r="76" spans="1:8" ht="18" customHeight="1">
      <c r="B76" s="16" t="s">
        <v>42</v>
      </c>
      <c r="C76" s="8">
        <v>6</v>
      </c>
      <c r="D76" s="9" t="s">
        <v>31</v>
      </c>
      <c r="E76" s="10">
        <v>15</v>
      </c>
      <c r="F76" s="10">
        <v>10.5</v>
      </c>
      <c r="H76" s="9">
        <v>63</v>
      </c>
    </row>
    <row r="77" spans="1:8" ht="22.5" customHeight="1">
      <c r="A77" s="6"/>
      <c r="B77" s="16" t="s">
        <v>43</v>
      </c>
      <c r="C77" s="8">
        <v>6</v>
      </c>
      <c r="D77" s="9" t="s">
        <v>31</v>
      </c>
      <c r="E77" s="10">
        <v>15</v>
      </c>
      <c r="F77" s="10">
        <v>10.5</v>
      </c>
      <c r="H77" s="9">
        <v>63</v>
      </c>
    </row>
    <row r="78" spans="1:8" ht="22.5" customHeight="1">
      <c r="A78" s="6"/>
      <c r="B78" s="16" t="s">
        <v>44</v>
      </c>
      <c r="C78" s="8">
        <v>6</v>
      </c>
      <c r="D78" s="9" t="s">
        <v>31</v>
      </c>
      <c r="E78" s="10">
        <v>24</v>
      </c>
      <c r="F78" s="10">
        <v>16.8</v>
      </c>
      <c r="H78" s="9">
        <v>100.8</v>
      </c>
    </row>
    <row r="79" spans="1:8" ht="21" customHeight="1">
      <c r="A79" s="6"/>
      <c r="B79" s="16" t="s">
        <v>45</v>
      </c>
      <c r="C79" s="8">
        <v>6</v>
      </c>
      <c r="D79" s="9" t="s">
        <v>31</v>
      </c>
      <c r="E79" s="10">
        <v>30</v>
      </c>
      <c r="F79" s="10">
        <v>21</v>
      </c>
      <c r="H79" s="9">
        <v>126</v>
      </c>
    </row>
    <row r="80" spans="1:8" ht="24.75" customHeight="1">
      <c r="A80" s="17"/>
      <c r="B80" s="16" t="s">
        <v>46</v>
      </c>
      <c r="C80" s="8">
        <v>6</v>
      </c>
      <c r="D80" s="9" t="s">
        <v>34</v>
      </c>
      <c r="E80" s="10">
        <v>10</v>
      </c>
      <c r="F80" s="10">
        <v>7</v>
      </c>
      <c r="H80" s="9">
        <v>42</v>
      </c>
    </row>
    <row r="81" spans="1:8" ht="36" customHeight="1">
      <c r="A81" s="56" t="s">
        <v>179</v>
      </c>
      <c r="B81" s="57"/>
      <c r="C81" s="57"/>
      <c r="D81" s="57"/>
      <c r="E81" s="57"/>
      <c r="F81" s="57"/>
      <c r="G81" s="57"/>
      <c r="H81" s="58"/>
    </row>
    <row r="82" spans="1:8">
      <c r="A82" s="51" t="s">
        <v>47</v>
      </c>
      <c r="B82" s="52"/>
      <c r="C82" s="52"/>
      <c r="D82" s="52"/>
      <c r="E82" s="52"/>
      <c r="F82" s="52"/>
      <c r="G82" s="52"/>
      <c r="H82" s="53"/>
    </row>
    <row r="83" spans="1:8" ht="21" customHeight="1">
      <c r="B83" s="16" t="s">
        <v>48</v>
      </c>
      <c r="C83" s="8">
        <v>6</v>
      </c>
      <c r="D83" s="9" t="s">
        <v>31</v>
      </c>
      <c r="E83" s="10">
        <v>13.5</v>
      </c>
      <c r="F83" s="10">
        <f t="shared" ref="F83:F98" si="0">E83*(1-G83/100)</f>
        <v>11.475</v>
      </c>
      <c r="G83" s="3">
        <v>15</v>
      </c>
      <c r="H83" s="9">
        <f t="shared" ref="H83:H98" si="1">F83*C83</f>
        <v>68.849999999999994</v>
      </c>
    </row>
    <row r="84" spans="1:8" ht="19.5" customHeight="1">
      <c r="A84" s="6"/>
      <c r="B84" s="7" t="s">
        <v>49</v>
      </c>
      <c r="C84" s="8">
        <v>6</v>
      </c>
      <c r="D84" s="9" t="s">
        <v>31</v>
      </c>
      <c r="E84" s="10">
        <v>11.8</v>
      </c>
      <c r="F84" s="10">
        <f t="shared" si="0"/>
        <v>10.030000000000001</v>
      </c>
      <c r="G84" s="3">
        <v>15</v>
      </c>
      <c r="H84" s="9">
        <f t="shared" si="1"/>
        <v>60.180000000000007</v>
      </c>
    </row>
    <row r="85" spans="1:8" ht="18.75" customHeight="1">
      <c r="A85" s="13"/>
      <c r="B85" s="16" t="s">
        <v>50</v>
      </c>
      <c r="C85" s="8">
        <v>6</v>
      </c>
      <c r="D85" s="9" t="s">
        <v>31</v>
      </c>
      <c r="E85" s="10">
        <v>10</v>
      </c>
      <c r="F85" s="10">
        <f t="shared" si="0"/>
        <v>8.5</v>
      </c>
      <c r="G85" s="3">
        <v>15</v>
      </c>
      <c r="H85" s="9">
        <f t="shared" si="1"/>
        <v>51</v>
      </c>
    </row>
    <row r="86" spans="1:8" ht="19.5" customHeight="1">
      <c r="B86" s="16" t="s">
        <v>151</v>
      </c>
      <c r="C86" s="8">
        <v>6</v>
      </c>
      <c r="D86" s="9" t="s">
        <v>31</v>
      </c>
      <c r="E86" s="10">
        <v>13</v>
      </c>
      <c r="F86" s="10">
        <f t="shared" si="0"/>
        <v>11.049999999999999</v>
      </c>
      <c r="G86" s="3">
        <v>15</v>
      </c>
      <c r="H86" s="9">
        <f t="shared" si="1"/>
        <v>66.3</v>
      </c>
    </row>
    <row r="87" spans="1:8" ht="19.5" customHeight="1">
      <c r="A87" s="6"/>
      <c r="B87" s="16" t="s">
        <v>51</v>
      </c>
      <c r="C87" s="8">
        <v>6</v>
      </c>
      <c r="D87" s="9" t="s">
        <v>31</v>
      </c>
      <c r="E87" s="10">
        <v>25</v>
      </c>
      <c r="F87" s="10">
        <f t="shared" si="0"/>
        <v>21.25</v>
      </c>
      <c r="G87" s="3">
        <v>15</v>
      </c>
      <c r="H87" s="9">
        <f t="shared" si="1"/>
        <v>127.5</v>
      </c>
    </row>
    <row r="88" spans="1:8" ht="19.5" customHeight="1">
      <c r="A88" s="6"/>
      <c r="B88" s="16" t="s">
        <v>150</v>
      </c>
      <c r="C88" s="8">
        <v>6</v>
      </c>
      <c r="D88" s="9" t="s">
        <v>33</v>
      </c>
      <c r="E88" s="10">
        <v>56</v>
      </c>
      <c r="F88" s="10">
        <f t="shared" si="0"/>
        <v>47.6</v>
      </c>
      <c r="G88" s="3">
        <v>15</v>
      </c>
      <c r="H88" s="9">
        <f t="shared" si="1"/>
        <v>285.60000000000002</v>
      </c>
    </row>
    <row r="89" spans="1:8" ht="19.5" customHeight="1">
      <c r="B89" s="16" t="s">
        <v>52</v>
      </c>
      <c r="C89" s="8">
        <v>6</v>
      </c>
      <c r="D89" s="9" t="s">
        <v>31</v>
      </c>
      <c r="E89" s="10">
        <v>18.5</v>
      </c>
      <c r="F89" s="10">
        <f t="shared" si="0"/>
        <v>15.725</v>
      </c>
      <c r="G89" s="3">
        <v>15</v>
      </c>
      <c r="H89" s="9">
        <f t="shared" si="1"/>
        <v>94.35</v>
      </c>
    </row>
    <row r="90" spans="1:8" ht="21" customHeight="1">
      <c r="A90" s="6"/>
      <c r="B90" s="16" t="s">
        <v>53</v>
      </c>
      <c r="C90" s="8">
        <v>6</v>
      </c>
      <c r="D90" s="9" t="s">
        <v>31</v>
      </c>
      <c r="E90" s="10">
        <v>16.8</v>
      </c>
      <c r="F90" s="10">
        <f t="shared" si="0"/>
        <v>14.28</v>
      </c>
      <c r="G90" s="3">
        <v>15</v>
      </c>
      <c r="H90" s="9">
        <f t="shared" si="1"/>
        <v>85.679999999999993</v>
      </c>
    </row>
    <row r="91" spans="1:8" ht="19.5" customHeight="1">
      <c r="A91" s="6"/>
      <c r="B91" s="16" t="s">
        <v>148</v>
      </c>
      <c r="C91" s="8">
        <v>6</v>
      </c>
      <c r="D91" s="9" t="s">
        <v>33</v>
      </c>
      <c r="E91" s="10">
        <v>40</v>
      </c>
      <c r="F91" s="10">
        <f t="shared" si="0"/>
        <v>34</v>
      </c>
      <c r="G91" s="3">
        <v>15</v>
      </c>
      <c r="H91" s="9">
        <f t="shared" si="1"/>
        <v>204</v>
      </c>
    </row>
    <row r="92" spans="1:8" ht="19.5" customHeight="1">
      <c r="A92" s="6"/>
      <c r="B92" s="16" t="s">
        <v>149</v>
      </c>
      <c r="C92" s="8">
        <v>6</v>
      </c>
      <c r="D92" s="9" t="s">
        <v>31</v>
      </c>
      <c r="E92" s="10">
        <v>38</v>
      </c>
      <c r="F92" s="10">
        <f t="shared" si="0"/>
        <v>32.299999999999997</v>
      </c>
      <c r="G92" s="3">
        <v>15</v>
      </c>
      <c r="H92" s="9">
        <f t="shared" si="1"/>
        <v>193.79999999999998</v>
      </c>
    </row>
    <row r="93" spans="1:8" ht="19.5" customHeight="1">
      <c r="A93" s="6"/>
      <c r="B93" s="16" t="s">
        <v>54</v>
      </c>
      <c r="C93" s="8">
        <v>6</v>
      </c>
      <c r="D93" s="9" t="s">
        <v>31</v>
      </c>
      <c r="E93" s="10">
        <v>9.3000000000000007</v>
      </c>
      <c r="F93" s="10">
        <f t="shared" si="0"/>
        <v>7.9050000000000002</v>
      </c>
      <c r="G93" s="3">
        <v>15</v>
      </c>
      <c r="H93" s="9">
        <f t="shared" si="1"/>
        <v>47.43</v>
      </c>
    </row>
    <row r="94" spans="1:8" ht="21.75" customHeight="1">
      <c r="A94" s="17"/>
      <c r="B94" s="16" t="s">
        <v>152</v>
      </c>
      <c r="C94" s="8">
        <v>6</v>
      </c>
      <c r="D94" s="9" t="s">
        <v>31</v>
      </c>
      <c r="E94" s="10">
        <v>21</v>
      </c>
      <c r="F94" s="10">
        <f t="shared" si="0"/>
        <v>17.849999999999998</v>
      </c>
      <c r="G94" s="3">
        <v>15</v>
      </c>
      <c r="H94" s="9">
        <f t="shared" si="1"/>
        <v>107.1</v>
      </c>
    </row>
    <row r="95" spans="1:8" ht="21" customHeight="1">
      <c r="A95" s="17"/>
      <c r="B95" s="16" t="s">
        <v>153</v>
      </c>
      <c r="C95" s="8">
        <v>6</v>
      </c>
      <c r="D95" s="9" t="s">
        <v>127</v>
      </c>
      <c r="E95" s="10">
        <v>11.5</v>
      </c>
      <c r="F95" s="10">
        <f t="shared" si="0"/>
        <v>9.7750000000000004</v>
      </c>
      <c r="G95" s="3">
        <v>15</v>
      </c>
      <c r="H95" s="9">
        <f t="shared" si="1"/>
        <v>58.650000000000006</v>
      </c>
    </row>
    <row r="96" spans="1:8" ht="19.5" customHeight="1">
      <c r="A96" s="17"/>
      <c r="B96" s="16" t="s">
        <v>154</v>
      </c>
      <c r="C96" s="8">
        <v>6</v>
      </c>
      <c r="D96" s="9" t="s">
        <v>127</v>
      </c>
      <c r="E96" s="10">
        <v>23</v>
      </c>
      <c r="F96" s="10">
        <f t="shared" si="0"/>
        <v>19.55</v>
      </c>
      <c r="G96" s="3">
        <v>15</v>
      </c>
      <c r="H96" s="9">
        <f t="shared" si="1"/>
        <v>117.30000000000001</v>
      </c>
    </row>
    <row r="97" spans="1:8" ht="19.5" customHeight="1">
      <c r="A97" s="17"/>
      <c r="B97" s="16" t="s">
        <v>155</v>
      </c>
      <c r="C97" s="8">
        <v>6</v>
      </c>
      <c r="D97" s="9" t="s">
        <v>127</v>
      </c>
      <c r="E97" s="10">
        <v>9.5</v>
      </c>
      <c r="F97" s="10">
        <f t="shared" si="0"/>
        <v>8.0749999999999993</v>
      </c>
      <c r="G97" s="3">
        <v>15</v>
      </c>
      <c r="H97" s="9">
        <f t="shared" si="1"/>
        <v>48.449999999999996</v>
      </c>
    </row>
    <row r="98" spans="1:8" ht="19.5" customHeight="1">
      <c r="A98" s="17"/>
      <c r="B98" s="16" t="s">
        <v>156</v>
      </c>
      <c r="C98" s="8">
        <v>6</v>
      </c>
      <c r="D98" s="9" t="s">
        <v>127</v>
      </c>
      <c r="E98" s="10">
        <v>25</v>
      </c>
      <c r="F98" s="10">
        <f t="shared" si="0"/>
        <v>21.25</v>
      </c>
      <c r="G98" s="3">
        <v>15</v>
      </c>
      <c r="H98" s="9">
        <f t="shared" si="1"/>
        <v>127.5</v>
      </c>
    </row>
    <row r="99" spans="1:8" ht="27.75" customHeight="1">
      <c r="A99" s="51" t="s">
        <v>55</v>
      </c>
      <c r="B99" s="52"/>
      <c r="C99" s="52"/>
      <c r="D99" s="52"/>
      <c r="E99" s="52"/>
      <c r="F99" s="52"/>
      <c r="G99" s="52"/>
      <c r="H99" s="53"/>
    </row>
    <row r="100" spans="1:8" ht="21" customHeight="1">
      <c r="A100" s="13"/>
      <c r="B100" s="7" t="s">
        <v>56</v>
      </c>
      <c r="C100" s="8">
        <v>6</v>
      </c>
      <c r="D100" s="9" t="s">
        <v>31</v>
      </c>
      <c r="E100" s="10">
        <v>7</v>
      </c>
      <c r="F100" s="10">
        <f>E100*(1-G100/100)</f>
        <v>5.95</v>
      </c>
      <c r="G100" s="3">
        <v>15</v>
      </c>
      <c r="H100" s="9">
        <f>F100*C100</f>
        <v>35.700000000000003</v>
      </c>
    </row>
    <row r="101" spans="1:8" ht="21" customHeight="1">
      <c r="A101" s="6"/>
      <c r="B101" s="7" t="s">
        <v>57</v>
      </c>
      <c r="C101" s="8">
        <v>6</v>
      </c>
      <c r="D101" s="9" t="s">
        <v>31</v>
      </c>
      <c r="E101" s="10">
        <v>7</v>
      </c>
      <c r="F101" s="10">
        <f>E101*(1-G101/100)</f>
        <v>5.95</v>
      </c>
      <c r="G101" s="3">
        <v>15</v>
      </c>
      <c r="H101" s="9">
        <f>F101*C101</f>
        <v>35.700000000000003</v>
      </c>
    </row>
    <row r="102" spans="1:8" ht="19.5" customHeight="1">
      <c r="B102" s="7" t="s">
        <v>58</v>
      </c>
      <c r="C102" s="8">
        <v>6</v>
      </c>
      <c r="D102" s="9" t="s">
        <v>31</v>
      </c>
      <c r="E102" s="10">
        <v>7</v>
      </c>
      <c r="F102" s="10">
        <f>E102*(1-G102/100)</f>
        <v>5.95</v>
      </c>
      <c r="G102" s="3">
        <v>15</v>
      </c>
      <c r="H102" s="9">
        <f>F102*C102</f>
        <v>35.700000000000003</v>
      </c>
    </row>
    <row r="103" spans="1:8">
      <c r="A103" s="51" t="s">
        <v>59</v>
      </c>
      <c r="B103" s="52"/>
      <c r="C103" s="52"/>
      <c r="D103" s="52"/>
      <c r="E103" s="52"/>
      <c r="F103" s="52"/>
      <c r="G103" s="52"/>
      <c r="H103" s="53"/>
    </row>
    <row r="104" spans="1:8" ht="21" customHeight="1">
      <c r="A104" s="6"/>
      <c r="B104" s="7" t="s">
        <v>60</v>
      </c>
      <c r="C104" s="8">
        <v>6</v>
      </c>
      <c r="D104" s="9" t="s">
        <v>31</v>
      </c>
      <c r="E104" s="10">
        <v>9</v>
      </c>
      <c r="F104" s="10">
        <f t="shared" ref="F104:F118" si="2">E104*(1-G104/100)</f>
        <v>7.6499999999999995</v>
      </c>
      <c r="G104" s="3">
        <v>15</v>
      </c>
      <c r="H104" s="9">
        <f t="shared" ref="H104:H118" si="3">F104*C104</f>
        <v>45.9</v>
      </c>
    </row>
    <row r="105" spans="1:8" ht="21.75" customHeight="1">
      <c r="A105" s="6"/>
      <c r="B105" s="7" t="s">
        <v>61</v>
      </c>
      <c r="C105" s="8">
        <v>6</v>
      </c>
      <c r="D105" s="9" t="s">
        <v>31</v>
      </c>
      <c r="E105" s="10">
        <v>10.5</v>
      </c>
      <c r="F105" s="10">
        <f t="shared" si="2"/>
        <v>8.9249999999999989</v>
      </c>
      <c r="G105" s="3">
        <v>15</v>
      </c>
      <c r="H105" s="9">
        <f t="shared" si="3"/>
        <v>53.55</v>
      </c>
    </row>
    <row r="106" spans="1:8" ht="21.75" customHeight="1">
      <c r="A106" s="6"/>
      <c r="B106" s="16" t="s">
        <v>62</v>
      </c>
      <c r="C106" s="8">
        <v>6</v>
      </c>
      <c r="D106" s="9" t="s">
        <v>31</v>
      </c>
      <c r="E106" s="10">
        <v>8.4</v>
      </c>
      <c r="F106" s="10">
        <f t="shared" si="2"/>
        <v>7.14</v>
      </c>
      <c r="G106" s="3">
        <v>15</v>
      </c>
      <c r="H106" s="9">
        <f t="shared" si="3"/>
        <v>42.839999999999996</v>
      </c>
    </row>
    <row r="107" spans="1:8" ht="21.75" customHeight="1">
      <c r="A107" s="6"/>
      <c r="B107" s="16" t="s">
        <v>63</v>
      </c>
      <c r="C107" s="8">
        <v>6</v>
      </c>
      <c r="D107" s="9" t="s">
        <v>31</v>
      </c>
      <c r="E107" s="10">
        <v>10.7</v>
      </c>
      <c r="F107" s="10">
        <f t="shared" si="2"/>
        <v>9.0949999999999989</v>
      </c>
      <c r="G107" s="3">
        <v>15</v>
      </c>
      <c r="H107" s="9">
        <f t="shared" si="3"/>
        <v>54.569999999999993</v>
      </c>
    </row>
    <row r="108" spans="1:8" ht="19.5" customHeight="1">
      <c r="A108" s="13"/>
      <c r="B108" s="7" t="s">
        <v>64</v>
      </c>
      <c r="C108" s="8">
        <v>6</v>
      </c>
      <c r="D108" s="9" t="s">
        <v>31</v>
      </c>
      <c r="E108" s="10">
        <v>6.1</v>
      </c>
      <c r="F108" s="10">
        <f t="shared" si="2"/>
        <v>5.1849999999999996</v>
      </c>
      <c r="G108" s="3">
        <v>15</v>
      </c>
      <c r="H108" s="9">
        <f t="shared" si="3"/>
        <v>31.11</v>
      </c>
    </row>
    <row r="109" spans="1:8" ht="21" customHeight="1">
      <c r="A109" s="13"/>
      <c r="B109" s="16" t="s">
        <v>65</v>
      </c>
      <c r="C109" s="8">
        <v>6</v>
      </c>
      <c r="D109" s="9" t="s">
        <v>31</v>
      </c>
      <c r="E109" s="10">
        <v>8.9</v>
      </c>
      <c r="F109" s="10">
        <f t="shared" si="2"/>
        <v>7.5650000000000004</v>
      </c>
      <c r="G109" s="3">
        <v>15</v>
      </c>
      <c r="H109" s="9">
        <f t="shared" si="3"/>
        <v>45.39</v>
      </c>
    </row>
    <row r="110" spans="1:8" ht="21" customHeight="1">
      <c r="A110" s="6"/>
      <c r="B110" s="16" t="s">
        <v>66</v>
      </c>
      <c r="C110" s="8">
        <v>6</v>
      </c>
      <c r="D110" s="9" t="s">
        <v>31</v>
      </c>
      <c r="E110" s="10">
        <v>7.4</v>
      </c>
      <c r="F110" s="10">
        <f t="shared" si="2"/>
        <v>6.29</v>
      </c>
      <c r="G110" s="3">
        <v>15</v>
      </c>
      <c r="H110" s="9">
        <f t="shared" si="3"/>
        <v>37.74</v>
      </c>
    </row>
    <row r="111" spans="1:8" ht="21" customHeight="1">
      <c r="A111" s="6"/>
      <c r="B111" s="16" t="s">
        <v>67</v>
      </c>
      <c r="C111" s="8">
        <v>6</v>
      </c>
      <c r="D111" s="9" t="s">
        <v>31</v>
      </c>
      <c r="E111" s="10">
        <v>24</v>
      </c>
      <c r="F111" s="10">
        <f t="shared" si="2"/>
        <v>20.399999999999999</v>
      </c>
      <c r="G111" s="3">
        <v>15</v>
      </c>
      <c r="H111" s="9">
        <f t="shared" si="3"/>
        <v>122.39999999999999</v>
      </c>
    </row>
    <row r="112" spans="1:8" ht="21" customHeight="1">
      <c r="B112" s="16" t="s">
        <v>68</v>
      </c>
      <c r="C112" s="8">
        <v>6</v>
      </c>
      <c r="D112" s="9" t="s">
        <v>31</v>
      </c>
      <c r="E112" s="10">
        <v>11</v>
      </c>
      <c r="F112" s="10">
        <f t="shared" si="2"/>
        <v>9.35</v>
      </c>
      <c r="G112" s="3">
        <v>15</v>
      </c>
      <c r="H112" s="9">
        <f t="shared" si="3"/>
        <v>56.099999999999994</v>
      </c>
    </row>
    <row r="113" spans="1:8" ht="19.5" customHeight="1">
      <c r="A113" s="6"/>
      <c r="B113" s="16" t="s">
        <v>69</v>
      </c>
      <c r="C113" s="8">
        <v>6</v>
      </c>
      <c r="D113" s="9" t="s">
        <v>31</v>
      </c>
      <c r="E113" s="10">
        <v>7.5</v>
      </c>
      <c r="F113" s="10">
        <f t="shared" si="2"/>
        <v>6.375</v>
      </c>
      <c r="G113" s="3">
        <v>15</v>
      </c>
      <c r="H113" s="9">
        <f t="shared" si="3"/>
        <v>38.25</v>
      </c>
    </row>
    <row r="114" spans="1:8" ht="21.75" customHeight="1">
      <c r="B114" s="16" t="s">
        <v>70</v>
      </c>
      <c r="C114" s="8">
        <v>6</v>
      </c>
      <c r="D114" s="9" t="s">
        <v>31</v>
      </c>
      <c r="E114" s="10">
        <v>6</v>
      </c>
      <c r="F114" s="10">
        <f t="shared" si="2"/>
        <v>5.0999999999999996</v>
      </c>
      <c r="G114" s="3">
        <v>15</v>
      </c>
      <c r="H114" s="9">
        <f t="shared" si="3"/>
        <v>30.599999999999998</v>
      </c>
    </row>
    <row r="115" spans="1:8" ht="19.5" customHeight="1">
      <c r="B115" s="16" t="s">
        <v>71</v>
      </c>
      <c r="C115" s="8">
        <v>6</v>
      </c>
      <c r="D115" s="9" t="s">
        <v>31</v>
      </c>
      <c r="E115" s="10">
        <v>6</v>
      </c>
      <c r="F115" s="10">
        <f t="shared" si="2"/>
        <v>5.0999999999999996</v>
      </c>
      <c r="G115" s="3">
        <v>15</v>
      </c>
      <c r="H115" s="9">
        <f t="shared" si="3"/>
        <v>30.599999999999998</v>
      </c>
    </row>
    <row r="116" spans="1:8" ht="21" customHeight="1">
      <c r="B116" s="16" t="s">
        <v>72</v>
      </c>
      <c r="C116" s="8">
        <v>6</v>
      </c>
      <c r="D116" s="9" t="s">
        <v>31</v>
      </c>
      <c r="E116" s="10">
        <v>8.9</v>
      </c>
      <c r="F116" s="10">
        <f t="shared" si="2"/>
        <v>7.5650000000000004</v>
      </c>
      <c r="G116" s="3">
        <v>15</v>
      </c>
      <c r="H116" s="9">
        <f t="shared" si="3"/>
        <v>45.39</v>
      </c>
    </row>
    <row r="117" spans="1:8" ht="21" customHeight="1">
      <c r="A117" s="6" t="s">
        <v>183</v>
      </c>
      <c r="B117" s="16" t="s">
        <v>73</v>
      </c>
      <c r="C117" s="8">
        <v>1</v>
      </c>
      <c r="D117" s="9" t="s">
        <v>74</v>
      </c>
      <c r="E117" s="10">
        <v>15.8</v>
      </c>
      <c r="F117" s="10">
        <f t="shared" si="2"/>
        <v>13.43</v>
      </c>
      <c r="G117" s="3">
        <v>15</v>
      </c>
      <c r="H117" s="9">
        <f t="shared" si="3"/>
        <v>13.43</v>
      </c>
    </row>
    <row r="118" spans="1:8" ht="21" customHeight="1">
      <c r="A118" s="13" t="s">
        <v>183</v>
      </c>
      <c r="B118" s="16" t="s">
        <v>75</v>
      </c>
      <c r="C118" s="8">
        <v>1</v>
      </c>
      <c r="D118" s="9" t="s">
        <v>74</v>
      </c>
      <c r="E118" s="10">
        <v>18.600000000000001</v>
      </c>
      <c r="F118" s="10">
        <f t="shared" si="2"/>
        <v>15.81</v>
      </c>
      <c r="G118" s="3">
        <v>15</v>
      </c>
      <c r="H118" s="9">
        <f t="shared" si="3"/>
        <v>15.81</v>
      </c>
    </row>
    <row r="119" spans="1:8">
      <c r="A119" s="51" t="s">
        <v>76</v>
      </c>
      <c r="B119" s="52"/>
      <c r="C119" s="52"/>
      <c r="D119" s="52"/>
      <c r="E119" s="52"/>
      <c r="F119" s="52"/>
      <c r="G119" s="52"/>
      <c r="H119" s="53"/>
    </row>
    <row r="120" spans="1:8" ht="21.75" customHeight="1">
      <c r="A120" s="6"/>
      <c r="B120" s="7" t="s">
        <v>77</v>
      </c>
      <c r="C120" s="8">
        <v>6</v>
      </c>
      <c r="D120" s="9" t="s">
        <v>31</v>
      </c>
      <c r="E120" s="10">
        <v>5</v>
      </c>
      <c r="F120" s="10">
        <f t="shared" ref="F120:F140" si="4">E120*(1-G120/100)</f>
        <v>4.25</v>
      </c>
      <c r="G120" s="3">
        <v>15</v>
      </c>
      <c r="H120" s="9">
        <f t="shared" ref="H120:H140" si="5">F120*C120</f>
        <v>25.5</v>
      </c>
    </row>
    <row r="121" spans="1:8" ht="19.5" customHeight="1">
      <c r="B121" s="7" t="s">
        <v>78</v>
      </c>
      <c r="C121" s="8">
        <v>6</v>
      </c>
      <c r="D121" s="9" t="s">
        <v>31</v>
      </c>
      <c r="E121" s="10">
        <v>5</v>
      </c>
      <c r="F121" s="10">
        <f t="shared" si="4"/>
        <v>4.25</v>
      </c>
      <c r="G121" s="3">
        <v>15</v>
      </c>
      <c r="H121" s="9">
        <f t="shared" si="5"/>
        <v>25.5</v>
      </c>
    </row>
    <row r="122" spans="1:8" ht="21" customHeight="1">
      <c r="A122" s="6"/>
      <c r="B122" s="16" t="s">
        <v>147</v>
      </c>
      <c r="C122" s="8">
        <v>6</v>
      </c>
      <c r="D122" s="9" t="s">
        <v>31</v>
      </c>
      <c r="E122" s="10">
        <v>8.5</v>
      </c>
      <c r="F122" s="10">
        <f t="shared" si="4"/>
        <v>7.2249999999999996</v>
      </c>
      <c r="G122" s="3">
        <v>15</v>
      </c>
      <c r="H122" s="9">
        <f t="shared" si="5"/>
        <v>43.349999999999994</v>
      </c>
    </row>
    <row r="123" spans="1:8" ht="20.25" customHeight="1">
      <c r="B123" s="16" t="s">
        <v>79</v>
      </c>
      <c r="C123" s="8">
        <v>6</v>
      </c>
      <c r="D123" s="9" t="s">
        <v>31</v>
      </c>
      <c r="E123" s="10">
        <v>8</v>
      </c>
      <c r="F123" s="10">
        <f t="shared" si="4"/>
        <v>6.8</v>
      </c>
      <c r="G123" s="3">
        <v>15</v>
      </c>
      <c r="H123" s="9">
        <f t="shared" si="5"/>
        <v>40.799999999999997</v>
      </c>
    </row>
    <row r="124" spans="1:8" ht="21" customHeight="1">
      <c r="A124" s="6"/>
      <c r="B124" s="7" t="s">
        <v>80</v>
      </c>
      <c r="C124" s="8">
        <v>6</v>
      </c>
      <c r="D124" s="9" t="s">
        <v>31</v>
      </c>
      <c r="E124" s="10">
        <v>9.5</v>
      </c>
      <c r="F124" s="10">
        <f t="shared" si="4"/>
        <v>8.0749999999999993</v>
      </c>
      <c r="G124" s="3">
        <v>15</v>
      </c>
      <c r="H124" s="9">
        <f t="shared" si="5"/>
        <v>48.449999999999996</v>
      </c>
    </row>
    <row r="125" spans="1:8" ht="21" customHeight="1">
      <c r="B125" s="16" t="s">
        <v>81</v>
      </c>
      <c r="C125" s="8">
        <v>6</v>
      </c>
      <c r="D125" s="9" t="s">
        <v>31</v>
      </c>
      <c r="E125" s="10">
        <v>7.9</v>
      </c>
      <c r="F125" s="10">
        <f t="shared" si="4"/>
        <v>6.7149999999999999</v>
      </c>
      <c r="G125" s="3">
        <v>15</v>
      </c>
      <c r="H125" s="9">
        <f t="shared" si="5"/>
        <v>40.29</v>
      </c>
    </row>
    <row r="126" spans="1:8" ht="21" customHeight="1">
      <c r="A126" s="13"/>
      <c r="B126" s="16" t="s">
        <v>82</v>
      </c>
      <c r="C126" s="8">
        <v>6</v>
      </c>
      <c r="D126" s="9" t="s">
        <v>31</v>
      </c>
      <c r="E126" s="10">
        <v>7.9</v>
      </c>
      <c r="F126" s="10">
        <f t="shared" si="4"/>
        <v>6.7149999999999999</v>
      </c>
      <c r="G126" s="3">
        <v>15</v>
      </c>
      <c r="H126" s="9">
        <f t="shared" si="5"/>
        <v>40.29</v>
      </c>
    </row>
    <row r="127" spans="1:8" ht="21" customHeight="1">
      <c r="A127" s="6"/>
      <c r="B127" s="16" t="s">
        <v>83</v>
      </c>
      <c r="C127" s="8">
        <v>6</v>
      </c>
      <c r="D127" s="9" t="s">
        <v>33</v>
      </c>
      <c r="E127" s="10">
        <v>19</v>
      </c>
      <c r="F127" s="10">
        <f t="shared" si="4"/>
        <v>16.149999999999999</v>
      </c>
      <c r="G127" s="3">
        <v>15</v>
      </c>
      <c r="H127" s="9">
        <f t="shared" si="5"/>
        <v>96.899999999999991</v>
      </c>
    </row>
    <row r="128" spans="1:8" ht="21" customHeight="1">
      <c r="A128" s="6"/>
      <c r="B128" s="16" t="s">
        <v>84</v>
      </c>
      <c r="C128" s="8">
        <v>6</v>
      </c>
      <c r="D128" s="9" t="s">
        <v>31</v>
      </c>
      <c r="E128" s="10">
        <v>15</v>
      </c>
      <c r="F128" s="10">
        <f t="shared" si="4"/>
        <v>12.75</v>
      </c>
      <c r="G128" s="3">
        <v>15</v>
      </c>
      <c r="H128" s="9">
        <f t="shared" si="5"/>
        <v>76.5</v>
      </c>
    </row>
    <row r="129" spans="1:8" ht="21" customHeight="1">
      <c r="A129" s="6"/>
      <c r="B129" s="16" t="s">
        <v>85</v>
      </c>
      <c r="C129" s="8">
        <v>6</v>
      </c>
      <c r="D129" s="9" t="s">
        <v>33</v>
      </c>
      <c r="E129" s="10">
        <v>30</v>
      </c>
      <c r="F129" s="10">
        <f t="shared" si="4"/>
        <v>25.5</v>
      </c>
      <c r="G129" s="3">
        <v>15</v>
      </c>
      <c r="H129" s="9">
        <f t="shared" si="5"/>
        <v>153</v>
      </c>
    </row>
    <row r="130" spans="1:8" ht="21" customHeight="1">
      <c r="B130" s="16" t="s">
        <v>86</v>
      </c>
      <c r="C130" s="8">
        <v>6</v>
      </c>
      <c r="D130" s="9" t="s">
        <v>31</v>
      </c>
      <c r="E130" s="10">
        <v>15</v>
      </c>
      <c r="F130" s="10">
        <f t="shared" si="4"/>
        <v>12.75</v>
      </c>
      <c r="G130" s="3">
        <v>15</v>
      </c>
      <c r="H130" s="9">
        <f t="shared" si="5"/>
        <v>76.5</v>
      </c>
    </row>
    <row r="131" spans="1:8" ht="21" customHeight="1">
      <c r="A131" s="6"/>
      <c r="B131" s="16" t="s">
        <v>87</v>
      </c>
      <c r="C131" s="8">
        <v>6</v>
      </c>
      <c r="D131" s="9" t="s">
        <v>31</v>
      </c>
      <c r="E131" s="10">
        <v>24</v>
      </c>
      <c r="F131" s="10">
        <f t="shared" si="4"/>
        <v>20.399999999999999</v>
      </c>
      <c r="G131" s="3">
        <v>15</v>
      </c>
      <c r="H131" s="9">
        <f t="shared" si="5"/>
        <v>122.39999999999999</v>
      </c>
    </row>
    <row r="132" spans="1:8" ht="21" customHeight="1">
      <c r="A132" s="6"/>
      <c r="B132" s="16" t="s">
        <v>88</v>
      </c>
      <c r="C132" s="8">
        <v>6</v>
      </c>
      <c r="D132" s="9" t="s">
        <v>31</v>
      </c>
      <c r="E132" s="10">
        <v>15</v>
      </c>
      <c r="F132" s="10">
        <f t="shared" si="4"/>
        <v>12.75</v>
      </c>
      <c r="G132" s="3">
        <v>15</v>
      </c>
      <c r="H132" s="9">
        <f t="shared" si="5"/>
        <v>76.5</v>
      </c>
    </row>
    <row r="133" spans="1:8" ht="21" customHeight="1">
      <c r="A133" s="6"/>
      <c r="B133" s="16" t="s">
        <v>89</v>
      </c>
      <c r="C133" s="8">
        <v>6</v>
      </c>
      <c r="D133" s="9" t="s">
        <v>33</v>
      </c>
      <c r="E133" s="10">
        <v>30</v>
      </c>
      <c r="F133" s="10">
        <f t="shared" si="4"/>
        <v>25.5</v>
      </c>
      <c r="G133" s="3">
        <v>15</v>
      </c>
      <c r="H133" s="9">
        <f t="shared" si="5"/>
        <v>153</v>
      </c>
    </row>
    <row r="134" spans="1:8" ht="21" customHeight="1">
      <c r="B134" s="16" t="s">
        <v>90</v>
      </c>
      <c r="C134" s="8">
        <v>6</v>
      </c>
      <c r="D134" s="9" t="s">
        <v>31</v>
      </c>
      <c r="E134" s="10">
        <v>15</v>
      </c>
      <c r="F134" s="10">
        <f t="shared" si="4"/>
        <v>12.75</v>
      </c>
      <c r="G134" s="3">
        <v>15</v>
      </c>
      <c r="H134" s="9">
        <f t="shared" si="5"/>
        <v>76.5</v>
      </c>
    </row>
    <row r="135" spans="1:8" ht="21" customHeight="1">
      <c r="A135" s="17"/>
      <c r="B135" s="16" t="s">
        <v>91</v>
      </c>
      <c r="C135" s="8">
        <v>6</v>
      </c>
      <c r="D135" s="9" t="s">
        <v>31</v>
      </c>
      <c r="E135" s="10">
        <v>9.9</v>
      </c>
      <c r="F135" s="10">
        <f t="shared" si="4"/>
        <v>8.4150000000000009</v>
      </c>
      <c r="G135" s="3">
        <v>15</v>
      </c>
      <c r="H135" s="9">
        <f t="shared" si="5"/>
        <v>50.490000000000009</v>
      </c>
    </row>
    <row r="136" spans="1:8" ht="21" customHeight="1">
      <c r="A136" s="17"/>
      <c r="B136" s="16" t="s">
        <v>92</v>
      </c>
      <c r="C136" s="8">
        <v>6</v>
      </c>
      <c r="D136" s="9" t="s">
        <v>31</v>
      </c>
      <c r="E136" s="10">
        <v>24.5</v>
      </c>
      <c r="F136" s="10">
        <f t="shared" si="4"/>
        <v>20.824999999999999</v>
      </c>
      <c r="G136" s="3">
        <v>15</v>
      </c>
      <c r="H136" s="9">
        <f t="shared" si="5"/>
        <v>124.94999999999999</v>
      </c>
    </row>
    <row r="137" spans="1:8" ht="21" customHeight="1">
      <c r="A137" s="17"/>
      <c r="B137" s="16" t="s">
        <v>172</v>
      </c>
      <c r="C137" s="8">
        <v>6</v>
      </c>
      <c r="D137" s="9" t="s">
        <v>31</v>
      </c>
      <c r="E137" s="10">
        <v>69</v>
      </c>
      <c r="F137" s="10">
        <f t="shared" si="4"/>
        <v>58.65</v>
      </c>
      <c r="G137" s="3">
        <v>15</v>
      </c>
      <c r="H137" s="9">
        <f t="shared" si="5"/>
        <v>351.9</v>
      </c>
    </row>
    <row r="138" spans="1:8" ht="21" customHeight="1">
      <c r="A138" s="17"/>
      <c r="B138" s="16" t="s">
        <v>173</v>
      </c>
      <c r="C138" s="8">
        <v>6</v>
      </c>
      <c r="D138" s="9" t="s">
        <v>31</v>
      </c>
      <c r="E138" s="10">
        <v>17</v>
      </c>
      <c r="F138" s="10">
        <f t="shared" si="4"/>
        <v>14.45</v>
      </c>
      <c r="G138" s="3">
        <v>15</v>
      </c>
      <c r="H138" s="9">
        <f t="shared" si="5"/>
        <v>86.699999999999989</v>
      </c>
    </row>
    <row r="139" spans="1:8" ht="21" customHeight="1">
      <c r="A139" s="17"/>
      <c r="B139" s="16" t="s">
        <v>174</v>
      </c>
      <c r="C139" s="8">
        <v>6</v>
      </c>
      <c r="D139" s="9" t="s">
        <v>31</v>
      </c>
      <c r="E139" s="10">
        <v>15</v>
      </c>
      <c r="F139" s="10">
        <f t="shared" si="4"/>
        <v>12.75</v>
      </c>
      <c r="G139" s="3">
        <v>15</v>
      </c>
      <c r="H139" s="9">
        <f t="shared" si="5"/>
        <v>76.5</v>
      </c>
    </row>
    <row r="140" spans="1:8" ht="21" customHeight="1">
      <c r="A140" s="17"/>
      <c r="B140" s="16" t="s">
        <v>175</v>
      </c>
      <c r="C140" s="8">
        <v>6</v>
      </c>
      <c r="D140" s="9" t="s">
        <v>34</v>
      </c>
      <c r="E140" s="10">
        <v>24</v>
      </c>
      <c r="F140" s="10">
        <f t="shared" si="4"/>
        <v>20.399999999999999</v>
      </c>
      <c r="G140" s="3">
        <v>15</v>
      </c>
      <c r="H140" s="9">
        <f t="shared" si="5"/>
        <v>122.39999999999999</v>
      </c>
    </row>
    <row r="141" spans="1:8">
      <c r="A141" s="51" t="s">
        <v>93</v>
      </c>
      <c r="B141" s="52"/>
      <c r="C141" s="52"/>
      <c r="D141" s="52"/>
      <c r="E141" s="52"/>
      <c r="F141" s="52"/>
      <c r="G141" s="52"/>
      <c r="H141" s="53"/>
    </row>
    <row r="142" spans="1:8" ht="21" customHeight="1">
      <c r="A142" s="6"/>
      <c r="B142" s="16" t="s">
        <v>94</v>
      </c>
      <c r="C142" s="8">
        <v>6</v>
      </c>
      <c r="D142" s="9" t="s">
        <v>31</v>
      </c>
      <c r="E142" s="10">
        <v>7.5</v>
      </c>
      <c r="F142" s="10">
        <f t="shared" ref="F142:F148" si="6">E142*(1-G142/100)</f>
        <v>6.375</v>
      </c>
      <c r="G142" s="3">
        <v>15</v>
      </c>
      <c r="H142" s="9">
        <f t="shared" ref="H142:H148" si="7">F142*C142</f>
        <v>38.25</v>
      </c>
    </row>
    <row r="143" spans="1:8" ht="21" customHeight="1">
      <c r="A143" s="13"/>
      <c r="B143" s="16" t="s">
        <v>95</v>
      </c>
      <c r="C143" s="8">
        <v>6</v>
      </c>
      <c r="D143" s="9" t="s">
        <v>31</v>
      </c>
      <c r="E143" s="10">
        <v>7.5</v>
      </c>
      <c r="F143" s="10">
        <f t="shared" si="6"/>
        <v>6.375</v>
      </c>
      <c r="G143" s="3">
        <v>15</v>
      </c>
      <c r="H143" s="9">
        <f t="shared" si="7"/>
        <v>38.25</v>
      </c>
    </row>
    <row r="144" spans="1:8" ht="21" customHeight="1">
      <c r="B144" s="16" t="s">
        <v>96</v>
      </c>
      <c r="C144" s="8">
        <v>6</v>
      </c>
      <c r="D144" s="9" t="s">
        <v>31</v>
      </c>
      <c r="E144" s="10">
        <v>7.5</v>
      </c>
      <c r="F144" s="10">
        <f t="shared" si="6"/>
        <v>6.375</v>
      </c>
      <c r="G144" s="3">
        <v>15</v>
      </c>
      <c r="H144" s="9">
        <f t="shared" si="7"/>
        <v>38.25</v>
      </c>
    </row>
    <row r="145" spans="1:8" ht="21" customHeight="1">
      <c r="A145" s="6"/>
      <c r="B145" s="16" t="s">
        <v>97</v>
      </c>
      <c r="C145" s="8">
        <v>6</v>
      </c>
      <c r="D145" s="9" t="s">
        <v>31</v>
      </c>
      <c r="E145" s="10">
        <v>13</v>
      </c>
      <c r="F145" s="10">
        <f t="shared" si="6"/>
        <v>11.049999999999999</v>
      </c>
      <c r="G145" s="3">
        <v>15</v>
      </c>
      <c r="H145" s="9">
        <f t="shared" si="7"/>
        <v>66.3</v>
      </c>
    </row>
    <row r="146" spans="1:8" ht="21" customHeight="1">
      <c r="B146" s="16" t="s">
        <v>98</v>
      </c>
      <c r="C146" s="8">
        <v>6</v>
      </c>
      <c r="D146" s="9" t="s">
        <v>31</v>
      </c>
      <c r="E146" s="10">
        <v>13</v>
      </c>
      <c r="F146" s="10">
        <f t="shared" si="6"/>
        <v>11.049999999999999</v>
      </c>
      <c r="G146" s="3">
        <v>15</v>
      </c>
      <c r="H146" s="9">
        <f t="shared" si="7"/>
        <v>66.3</v>
      </c>
    </row>
    <row r="147" spans="1:8" ht="21" customHeight="1">
      <c r="A147" s="6"/>
      <c r="B147" s="16" t="s">
        <v>99</v>
      </c>
      <c r="C147" s="8">
        <v>6</v>
      </c>
      <c r="D147" s="9" t="s">
        <v>31</v>
      </c>
      <c r="E147" s="10">
        <v>13</v>
      </c>
      <c r="F147" s="10">
        <f t="shared" si="6"/>
        <v>11.049999999999999</v>
      </c>
      <c r="G147" s="3">
        <v>15</v>
      </c>
      <c r="H147" s="9">
        <f t="shared" si="7"/>
        <v>66.3</v>
      </c>
    </row>
    <row r="148" spans="1:8" ht="21" customHeight="1">
      <c r="A148" s="6"/>
      <c r="B148" s="16" t="s">
        <v>100</v>
      </c>
      <c r="C148" s="8">
        <v>6</v>
      </c>
      <c r="D148" s="9" t="s">
        <v>31</v>
      </c>
      <c r="E148" s="10">
        <v>24</v>
      </c>
      <c r="F148" s="10">
        <f t="shared" si="6"/>
        <v>20.399999999999999</v>
      </c>
      <c r="G148" s="3">
        <v>15</v>
      </c>
      <c r="H148" s="9">
        <f t="shared" si="7"/>
        <v>122.39999999999999</v>
      </c>
    </row>
    <row r="149" spans="1:8">
      <c r="A149" s="51" t="s">
        <v>101</v>
      </c>
      <c r="B149" s="52"/>
      <c r="C149" s="52"/>
      <c r="D149" s="52"/>
      <c r="E149" s="52"/>
      <c r="F149" s="52"/>
      <c r="G149" s="52"/>
      <c r="H149" s="53"/>
    </row>
    <row r="150" spans="1:8" ht="21" customHeight="1">
      <c r="A150" s="6"/>
      <c r="B150" s="7" t="s">
        <v>102</v>
      </c>
      <c r="C150" s="8">
        <v>6</v>
      </c>
      <c r="D150" s="9" t="s">
        <v>31</v>
      </c>
      <c r="E150" s="10">
        <v>7.1</v>
      </c>
      <c r="F150" s="10">
        <f t="shared" ref="F150:F157" si="8">E150*(1-G150/100)</f>
        <v>6.0349999999999993</v>
      </c>
      <c r="G150" s="3">
        <v>15</v>
      </c>
      <c r="H150" s="9">
        <f t="shared" ref="H150:H157" si="9">F150*C150</f>
        <v>36.209999999999994</v>
      </c>
    </row>
    <row r="151" spans="1:8" ht="21" customHeight="1">
      <c r="A151" s="6"/>
      <c r="B151" s="7" t="s">
        <v>103</v>
      </c>
      <c r="C151" s="8">
        <v>6</v>
      </c>
      <c r="D151" s="9" t="s">
        <v>31</v>
      </c>
      <c r="E151" s="10">
        <v>5.2</v>
      </c>
      <c r="F151" s="10">
        <f t="shared" si="8"/>
        <v>4.42</v>
      </c>
      <c r="G151" s="3">
        <v>15</v>
      </c>
      <c r="H151" s="9">
        <f t="shared" si="9"/>
        <v>26.52</v>
      </c>
    </row>
    <row r="152" spans="1:8" ht="21" customHeight="1">
      <c r="A152" s="6"/>
      <c r="B152" s="16" t="s">
        <v>104</v>
      </c>
      <c r="C152" s="8">
        <v>6</v>
      </c>
      <c r="D152" s="9" t="s">
        <v>31</v>
      </c>
      <c r="E152" s="10">
        <v>9.6</v>
      </c>
      <c r="F152" s="10">
        <f t="shared" si="8"/>
        <v>8.16</v>
      </c>
      <c r="G152" s="3">
        <v>15</v>
      </c>
      <c r="H152" s="9">
        <f t="shared" si="9"/>
        <v>48.96</v>
      </c>
    </row>
    <row r="153" spans="1:8" ht="21" customHeight="1">
      <c r="A153" s="6"/>
      <c r="B153" s="16" t="s">
        <v>105</v>
      </c>
      <c r="C153" s="8">
        <v>6</v>
      </c>
      <c r="D153" s="9" t="s">
        <v>31</v>
      </c>
      <c r="E153" s="10">
        <v>16</v>
      </c>
      <c r="F153" s="10">
        <f t="shared" si="8"/>
        <v>13.6</v>
      </c>
      <c r="G153" s="3">
        <v>15</v>
      </c>
      <c r="H153" s="9">
        <f t="shared" si="9"/>
        <v>81.599999999999994</v>
      </c>
    </row>
    <row r="154" spans="1:8" ht="21" customHeight="1">
      <c r="A154" s="13"/>
      <c r="B154" s="7" t="s">
        <v>106</v>
      </c>
      <c r="C154" s="8">
        <v>6</v>
      </c>
      <c r="D154" s="9" t="s">
        <v>31</v>
      </c>
      <c r="E154" s="10">
        <v>6.6</v>
      </c>
      <c r="F154" s="10">
        <f t="shared" si="8"/>
        <v>5.6099999999999994</v>
      </c>
      <c r="G154" s="3">
        <v>15</v>
      </c>
      <c r="H154" s="9">
        <f t="shared" si="9"/>
        <v>33.659999999999997</v>
      </c>
    </row>
    <row r="155" spans="1:8" ht="21" customHeight="1">
      <c r="B155" s="16" t="s">
        <v>107</v>
      </c>
      <c r="C155" s="8">
        <v>6</v>
      </c>
      <c r="D155" s="9" t="s">
        <v>31</v>
      </c>
      <c r="E155" s="10">
        <v>6.6</v>
      </c>
      <c r="F155" s="10">
        <f t="shared" si="8"/>
        <v>5.6099999999999994</v>
      </c>
      <c r="G155" s="3">
        <v>15</v>
      </c>
      <c r="H155" s="9">
        <f t="shared" si="9"/>
        <v>33.659999999999997</v>
      </c>
    </row>
    <row r="156" spans="1:8" ht="21" customHeight="1">
      <c r="A156" s="6" t="s">
        <v>183</v>
      </c>
      <c r="B156" s="7" t="s">
        <v>108</v>
      </c>
      <c r="C156" s="8">
        <v>1</v>
      </c>
      <c r="D156" s="9" t="s">
        <v>32</v>
      </c>
      <c r="E156" s="10">
        <v>15.2</v>
      </c>
      <c r="F156" s="10">
        <f t="shared" si="8"/>
        <v>12.92</v>
      </c>
      <c r="G156" s="3">
        <v>15</v>
      </c>
      <c r="H156" s="9">
        <f t="shared" si="9"/>
        <v>12.92</v>
      </c>
    </row>
    <row r="157" spans="1:8" ht="21" customHeight="1">
      <c r="A157" s="6" t="s">
        <v>183</v>
      </c>
      <c r="B157" s="7" t="s">
        <v>109</v>
      </c>
      <c r="C157" s="8">
        <v>1</v>
      </c>
      <c r="D157" s="9" t="s">
        <v>74</v>
      </c>
      <c r="E157" s="10">
        <v>19.399999999999999</v>
      </c>
      <c r="F157" s="10">
        <f t="shared" si="8"/>
        <v>16.489999999999998</v>
      </c>
      <c r="G157" s="3">
        <v>15</v>
      </c>
      <c r="H157" s="9">
        <f t="shared" si="9"/>
        <v>16.489999999999998</v>
      </c>
    </row>
    <row r="158" spans="1:8">
      <c r="A158" s="51" t="s">
        <v>110</v>
      </c>
      <c r="B158" s="52"/>
      <c r="C158" s="52"/>
      <c r="D158" s="52"/>
      <c r="E158" s="52"/>
      <c r="F158" s="52"/>
      <c r="G158" s="52"/>
      <c r="H158" s="53"/>
    </row>
    <row r="159" spans="1:8" ht="21" customHeight="1">
      <c r="A159" s="6"/>
      <c r="B159" s="16" t="s">
        <v>111</v>
      </c>
      <c r="C159" s="8">
        <v>6</v>
      </c>
      <c r="D159" s="9" t="s">
        <v>31</v>
      </c>
      <c r="E159" s="10">
        <v>6.85</v>
      </c>
      <c r="F159" s="10">
        <f t="shared" ref="F159:F166" si="10">E159*(1-G159/100)</f>
        <v>5.8224999999999998</v>
      </c>
      <c r="G159" s="3">
        <v>15</v>
      </c>
      <c r="H159" s="9">
        <f t="shared" ref="H159:H166" si="11">F159*C159</f>
        <v>34.935000000000002</v>
      </c>
    </row>
    <row r="160" spans="1:8" ht="21" customHeight="1">
      <c r="A160" s="6"/>
      <c r="B160" s="18" t="s">
        <v>157</v>
      </c>
      <c r="C160" s="8">
        <v>6</v>
      </c>
      <c r="D160" s="9" t="s">
        <v>31</v>
      </c>
      <c r="E160" s="10">
        <v>6.5</v>
      </c>
      <c r="F160" s="10">
        <f t="shared" si="10"/>
        <v>5.5249999999999995</v>
      </c>
      <c r="G160" s="3">
        <v>15</v>
      </c>
      <c r="H160" s="9">
        <f t="shared" si="11"/>
        <v>33.15</v>
      </c>
    </row>
    <row r="161" spans="1:8" ht="21" customHeight="1">
      <c r="A161" s="6"/>
      <c r="B161" s="16" t="s">
        <v>112</v>
      </c>
      <c r="C161" s="8">
        <v>6</v>
      </c>
      <c r="D161" s="9" t="s">
        <v>31</v>
      </c>
      <c r="E161" s="10">
        <v>11</v>
      </c>
      <c r="F161" s="10">
        <f t="shared" si="10"/>
        <v>9.35</v>
      </c>
      <c r="G161" s="3">
        <v>15</v>
      </c>
      <c r="H161" s="9">
        <f t="shared" si="11"/>
        <v>56.099999999999994</v>
      </c>
    </row>
    <row r="162" spans="1:8" ht="21" customHeight="1">
      <c r="B162" s="16" t="s">
        <v>113</v>
      </c>
      <c r="C162" s="8">
        <v>6</v>
      </c>
      <c r="D162" s="9" t="s">
        <v>31</v>
      </c>
      <c r="E162" s="10">
        <v>5.2</v>
      </c>
      <c r="F162" s="10">
        <f t="shared" si="10"/>
        <v>4.42</v>
      </c>
      <c r="G162" s="3">
        <v>15</v>
      </c>
      <c r="H162" s="9">
        <f t="shared" si="11"/>
        <v>26.52</v>
      </c>
    </row>
    <row r="163" spans="1:8" ht="21" customHeight="1">
      <c r="B163" s="16" t="s">
        <v>114</v>
      </c>
      <c r="C163" s="8">
        <v>6</v>
      </c>
      <c r="D163" s="9" t="s">
        <v>31</v>
      </c>
      <c r="E163" s="10">
        <v>5.2</v>
      </c>
      <c r="F163" s="10">
        <f t="shared" si="10"/>
        <v>4.42</v>
      </c>
      <c r="G163" s="3">
        <v>15</v>
      </c>
      <c r="H163" s="9">
        <f t="shared" si="11"/>
        <v>26.52</v>
      </c>
    </row>
    <row r="164" spans="1:8" ht="21" customHeight="1">
      <c r="A164" s="5" t="s">
        <v>185</v>
      </c>
      <c r="B164" s="16" t="s">
        <v>115</v>
      </c>
      <c r="C164" s="8">
        <v>6</v>
      </c>
      <c r="D164" s="9" t="s">
        <v>31</v>
      </c>
      <c r="E164" s="10">
        <v>7.95</v>
      </c>
      <c r="F164" s="10">
        <f t="shared" si="10"/>
        <v>6.7575000000000003</v>
      </c>
      <c r="G164" s="3">
        <v>15</v>
      </c>
      <c r="H164" s="9">
        <f t="shared" si="11"/>
        <v>40.545000000000002</v>
      </c>
    </row>
    <row r="165" spans="1:8" ht="21" customHeight="1">
      <c r="A165" s="5" t="s">
        <v>182</v>
      </c>
      <c r="B165" s="16" t="s">
        <v>116</v>
      </c>
      <c r="C165" s="8">
        <v>6</v>
      </c>
      <c r="D165" s="9" t="s">
        <v>31</v>
      </c>
      <c r="E165" s="10">
        <v>6</v>
      </c>
      <c r="F165" s="10">
        <f t="shared" si="10"/>
        <v>5.0999999999999996</v>
      </c>
      <c r="G165" s="3">
        <v>15</v>
      </c>
      <c r="H165" s="9">
        <f t="shared" si="11"/>
        <v>30.599999999999998</v>
      </c>
    </row>
    <row r="166" spans="1:8" ht="21" customHeight="1">
      <c r="A166" s="14" t="s">
        <v>182</v>
      </c>
      <c r="B166" s="16" t="s">
        <v>117</v>
      </c>
      <c r="C166" s="8">
        <v>6</v>
      </c>
      <c r="D166" s="9" t="s">
        <v>31</v>
      </c>
      <c r="E166" s="10">
        <v>6.3</v>
      </c>
      <c r="F166" s="10">
        <f t="shared" si="10"/>
        <v>5.3549999999999995</v>
      </c>
      <c r="G166" s="3">
        <v>15</v>
      </c>
      <c r="H166" s="9">
        <f t="shared" si="11"/>
        <v>32.129999999999995</v>
      </c>
    </row>
    <row r="167" spans="1:8" ht="15.75" customHeight="1">
      <c r="A167" s="51" t="s">
        <v>118</v>
      </c>
      <c r="B167" s="52"/>
      <c r="C167" s="52"/>
      <c r="D167" s="52"/>
      <c r="E167" s="52"/>
      <c r="F167" s="52"/>
      <c r="G167" s="52"/>
      <c r="H167" s="53"/>
    </row>
    <row r="168" spans="1:8" ht="21" customHeight="1">
      <c r="A168" s="13"/>
      <c r="B168" s="16" t="s">
        <v>119</v>
      </c>
      <c r="C168" s="8">
        <v>6</v>
      </c>
      <c r="D168" s="9" t="s">
        <v>31</v>
      </c>
      <c r="E168" s="10">
        <v>3.65</v>
      </c>
      <c r="F168" s="10">
        <f t="shared" ref="F168:F183" si="12">E168*(1-G168/100)</f>
        <v>3.1025</v>
      </c>
      <c r="G168" s="3">
        <v>15</v>
      </c>
      <c r="H168" s="9">
        <f t="shared" ref="H168:H183" si="13">F168*C168</f>
        <v>18.615000000000002</v>
      </c>
    </row>
    <row r="169" spans="1:8" ht="21" customHeight="1">
      <c r="A169" s="6"/>
      <c r="B169" s="16" t="s">
        <v>120</v>
      </c>
      <c r="C169" s="8">
        <v>6</v>
      </c>
      <c r="D169" s="9" t="s">
        <v>31</v>
      </c>
      <c r="E169" s="10">
        <v>3.65</v>
      </c>
      <c r="F169" s="10">
        <f t="shared" si="12"/>
        <v>3.1025</v>
      </c>
      <c r="G169" s="3">
        <v>15</v>
      </c>
      <c r="H169" s="9">
        <f t="shared" si="13"/>
        <v>18.615000000000002</v>
      </c>
    </row>
    <row r="170" spans="1:8" ht="21" customHeight="1">
      <c r="A170" s="13"/>
      <c r="B170" s="16" t="s">
        <v>121</v>
      </c>
      <c r="C170" s="8">
        <v>6</v>
      </c>
      <c r="D170" s="9" t="s">
        <v>31</v>
      </c>
      <c r="E170" s="10">
        <v>4.8</v>
      </c>
      <c r="F170" s="10">
        <f t="shared" si="12"/>
        <v>4.08</v>
      </c>
      <c r="G170" s="3">
        <v>15</v>
      </c>
      <c r="H170" s="9">
        <f t="shared" si="13"/>
        <v>24.48</v>
      </c>
    </row>
    <row r="171" spans="1:8" ht="21" customHeight="1">
      <c r="B171" s="16" t="s">
        <v>122</v>
      </c>
      <c r="C171" s="8">
        <v>6</v>
      </c>
      <c r="D171" s="9" t="s">
        <v>31</v>
      </c>
      <c r="E171" s="10">
        <v>4.8</v>
      </c>
      <c r="F171" s="10">
        <f t="shared" si="12"/>
        <v>4.08</v>
      </c>
      <c r="G171" s="3">
        <v>15</v>
      </c>
      <c r="H171" s="9">
        <f t="shared" si="13"/>
        <v>24.48</v>
      </c>
    </row>
    <row r="172" spans="1:8" ht="21" customHeight="1">
      <c r="A172" s="6"/>
      <c r="B172" s="16" t="s">
        <v>123</v>
      </c>
      <c r="C172" s="8">
        <v>6</v>
      </c>
      <c r="D172" s="9" t="s">
        <v>31</v>
      </c>
      <c r="E172" s="10">
        <v>4.8</v>
      </c>
      <c r="F172" s="10">
        <f t="shared" si="12"/>
        <v>4.08</v>
      </c>
      <c r="G172" s="3">
        <v>15</v>
      </c>
      <c r="H172" s="9">
        <f t="shared" si="13"/>
        <v>24.48</v>
      </c>
    </row>
    <row r="173" spans="1:8" ht="21" customHeight="1">
      <c r="B173" s="16" t="s">
        <v>124</v>
      </c>
      <c r="C173" s="8">
        <v>6</v>
      </c>
      <c r="D173" s="9" t="s">
        <v>31</v>
      </c>
      <c r="E173" s="10">
        <v>4.8</v>
      </c>
      <c r="F173" s="10">
        <f t="shared" si="12"/>
        <v>4.08</v>
      </c>
      <c r="G173" s="3">
        <v>15</v>
      </c>
      <c r="H173" s="9">
        <f t="shared" si="13"/>
        <v>24.48</v>
      </c>
    </row>
    <row r="174" spans="1:8" ht="21" customHeight="1">
      <c r="B174" s="16" t="s">
        <v>125</v>
      </c>
      <c r="C174" s="8">
        <v>6</v>
      </c>
      <c r="D174" s="9" t="s">
        <v>31</v>
      </c>
      <c r="E174" s="10">
        <v>4.8</v>
      </c>
      <c r="F174" s="10">
        <f t="shared" si="12"/>
        <v>4.08</v>
      </c>
      <c r="G174" s="3">
        <v>15</v>
      </c>
      <c r="H174" s="9">
        <f t="shared" si="13"/>
        <v>24.48</v>
      </c>
    </row>
    <row r="175" spans="1:8" ht="21" customHeight="1">
      <c r="A175" s="6"/>
      <c r="B175" s="16" t="s">
        <v>126</v>
      </c>
      <c r="C175" s="8">
        <v>6</v>
      </c>
      <c r="D175" s="9" t="s">
        <v>31</v>
      </c>
      <c r="E175" s="10">
        <v>6.4</v>
      </c>
      <c r="F175" s="10">
        <f t="shared" si="12"/>
        <v>5.44</v>
      </c>
      <c r="G175" s="3">
        <v>15</v>
      </c>
      <c r="H175" s="9">
        <f t="shared" si="13"/>
        <v>32.64</v>
      </c>
    </row>
    <row r="176" spans="1:8" ht="21" customHeight="1">
      <c r="A176" s="6" t="s">
        <v>183</v>
      </c>
      <c r="B176" s="5" t="s">
        <v>189</v>
      </c>
      <c r="C176" s="5">
        <v>1</v>
      </c>
      <c r="D176" s="9">
        <v>5</v>
      </c>
      <c r="E176" s="10">
        <v>11.7</v>
      </c>
      <c r="F176" s="10">
        <f t="shared" si="12"/>
        <v>9.9449999999999985</v>
      </c>
      <c r="G176" s="3">
        <v>15</v>
      </c>
      <c r="H176" s="9">
        <f t="shared" si="13"/>
        <v>9.9449999999999985</v>
      </c>
    </row>
    <row r="177" spans="1:8" ht="21" customHeight="1">
      <c r="A177" s="13" t="s">
        <v>183</v>
      </c>
      <c r="B177" s="5" t="s">
        <v>186</v>
      </c>
      <c r="C177" s="5">
        <v>1</v>
      </c>
      <c r="D177" s="9">
        <v>5</v>
      </c>
      <c r="E177" s="10">
        <v>11.7</v>
      </c>
      <c r="F177" s="10">
        <f t="shared" si="12"/>
        <v>9.9449999999999985</v>
      </c>
      <c r="G177" s="3">
        <v>15</v>
      </c>
      <c r="H177" s="9">
        <f t="shared" si="13"/>
        <v>9.9449999999999985</v>
      </c>
    </row>
    <row r="178" spans="1:8" ht="21" customHeight="1">
      <c r="A178" s="5" t="s">
        <v>183</v>
      </c>
      <c r="B178" s="5" t="s">
        <v>168</v>
      </c>
      <c r="C178" s="5">
        <v>1</v>
      </c>
      <c r="D178" s="9">
        <v>5</v>
      </c>
      <c r="E178" s="10">
        <v>12.8</v>
      </c>
      <c r="F178" s="10">
        <f t="shared" si="12"/>
        <v>10.88</v>
      </c>
      <c r="G178" s="3">
        <v>15</v>
      </c>
      <c r="H178" s="9">
        <f t="shared" si="13"/>
        <v>10.88</v>
      </c>
    </row>
    <row r="179" spans="1:8" ht="21" customHeight="1">
      <c r="A179" s="6" t="s">
        <v>183</v>
      </c>
      <c r="B179" s="5" t="s">
        <v>188</v>
      </c>
      <c r="C179" s="5">
        <v>1</v>
      </c>
      <c r="D179" s="9">
        <v>10</v>
      </c>
      <c r="E179" s="10">
        <v>19.7</v>
      </c>
      <c r="F179" s="10">
        <f t="shared" si="12"/>
        <v>16.744999999999997</v>
      </c>
      <c r="G179" s="3">
        <v>15</v>
      </c>
      <c r="H179" s="9">
        <f t="shared" si="13"/>
        <v>16.744999999999997</v>
      </c>
    </row>
    <row r="180" spans="1:8" ht="21" customHeight="1">
      <c r="A180" s="13" t="s">
        <v>183</v>
      </c>
      <c r="B180" s="5" t="s">
        <v>187</v>
      </c>
      <c r="C180" s="5">
        <v>1</v>
      </c>
      <c r="D180" s="9">
        <v>10</v>
      </c>
      <c r="E180" s="10">
        <v>19.7</v>
      </c>
      <c r="F180" s="10">
        <f t="shared" si="12"/>
        <v>16.744999999999997</v>
      </c>
      <c r="G180" s="3">
        <v>15</v>
      </c>
      <c r="H180" s="9">
        <f t="shared" si="13"/>
        <v>16.744999999999997</v>
      </c>
    </row>
    <row r="181" spans="1:8" ht="21" customHeight="1">
      <c r="A181" s="5" t="s">
        <v>183</v>
      </c>
      <c r="B181" s="5" t="s">
        <v>169</v>
      </c>
      <c r="C181" s="5">
        <v>1</v>
      </c>
      <c r="D181" s="9">
        <v>10</v>
      </c>
      <c r="E181" s="10">
        <v>23.4</v>
      </c>
      <c r="F181" s="10">
        <f t="shared" si="12"/>
        <v>19.889999999999997</v>
      </c>
      <c r="G181" s="3">
        <v>15</v>
      </c>
      <c r="H181" s="9">
        <f t="shared" si="13"/>
        <v>19.889999999999997</v>
      </c>
    </row>
    <row r="182" spans="1:8" ht="21" customHeight="1">
      <c r="A182" s="14" t="s">
        <v>183</v>
      </c>
      <c r="B182" s="5" t="s">
        <v>170</v>
      </c>
      <c r="C182" s="5">
        <v>1</v>
      </c>
      <c r="D182" s="9">
        <v>3</v>
      </c>
      <c r="E182" s="10">
        <v>20.5</v>
      </c>
      <c r="F182" s="10">
        <f t="shared" si="12"/>
        <v>17.425000000000001</v>
      </c>
      <c r="G182" s="3">
        <v>15</v>
      </c>
      <c r="H182" s="9">
        <f t="shared" si="13"/>
        <v>17.425000000000001</v>
      </c>
    </row>
    <row r="183" spans="1:8" ht="21" customHeight="1">
      <c r="A183" s="14" t="s">
        <v>183</v>
      </c>
      <c r="B183" s="5" t="s">
        <v>167</v>
      </c>
      <c r="C183" s="5">
        <v>1</v>
      </c>
      <c r="D183" s="9">
        <v>5</v>
      </c>
      <c r="E183" s="10">
        <v>31.4</v>
      </c>
      <c r="F183" s="10">
        <f t="shared" si="12"/>
        <v>26.689999999999998</v>
      </c>
      <c r="G183" s="3">
        <v>15</v>
      </c>
      <c r="H183" s="9">
        <f t="shared" si="13"/>
        <v>26.689999999999998</v>
      </c>
    </row>
    <row r="184" spans="1:8" s="19" customFormat="1" ht="13.5" customHeight="1">
      <c r="A184" s="42" t="s">
        <v>237</v>
      </c>
      <c r="B184" s="42"/>
      <c r="C184" s="42"/>
      <c r="D184" s="42"/>
      <c r="E184" s="42"/>
      <c r="F184" s="42"/>
      <c r="G184" s="42"/>
      <c r="H184" s="43"/>
    </row>
    <row r="185" spans="1:8">
      <c r="A185" s="20"/>
      <c r="B185" s="21">
        <v>0.7</v>
      </c>
      <c r="C185" s="21">
        <v>6</v>
      </c>
      <c r="D185" s="21">
        <v>0.7</v>
      </c>
      <c r="E185" s="22">
        <v>51.43</v>
      </c>
      <c r="F185" s="22">
        <f t="shared" ref="F185:F224" si="14">E185*(1-G185/100)</f>
        <v>43.715499999999999</v>
      </c>
      <c r="G185" s="23">
        <v>15</v>
      </c>
      <c r="H185" s="3">
        <f>F185*C185</f>
        <v>262.29300000000001</v>
      </c>
    </row>
    <row r="186" spans="1:8">
      <c r="A186" s="20"/>
      <c r="B186" s="21">
        <v>150</v>
      </c>
      <c r="C186" s="21">
        <v>1</v>
      </c>
      <c r="D186" s="21">
        <v>150</v>
      </c>
      <c r="E186" s="22">
        <v>103</v>
      </c>
      <c r="F186" s="22">
        <f t="shared" si="14"/>
        <v>87.55</v>
      </c>
      <c r="G186" s="23">
        <v>15</v>
      </c>
      <c r="H186" s="3">
        <f t="shared" ref="H186:H224" si="15">F186*C186</f>
        <v>87.55</v>
      </c>
    </row>
    <row r="187" spans="1:8" ht="13.5" customHeight="1">
      <c r="A187" s="47" t="s">
        <v>202</v>
      </c>
      <c r="B187" s="47"/>
      <c r="C187" s="47"/>
      <c r="D187" s="47"/>
      <c r="E187" s="47"/>
      <c r="F187" s="47"/>
      <c r="G187" s="47"/>
      <c r="H187" s="48"/>
    </row>
    <row r="188" spans="1:8">
      <c r="A188" s="20" t="s">
        <v>238</v>
      </c>
      <c r="B188" s="21" t="s">
        <v>203</v>
      </c>
      <c r="C188" s="21">
        <v>12</v>
      </c>
      <c r="D188" s="21">
        <v>0.375</v>
      </c>
      <c r="E188" s="23">
        <v>19.309999999999999</v>
      </c>
      <c r="F188" s="22">
        <f t="shared" si="14"/>
        <v>16.413499999999999</v>
      </c>
      <c r="G188" s="23">
        <v>15</v>
      </c>
      <c r="H188" s="3">
        <f t="shared" si="15"/>
        <v>196.96199999999999</v>
      </c>
    </row>
    <row r="189" spans="1:8">
      <c r="A189" s="20" t="s">
        <v>238</v>
      </c>
      <c r="B189" s="21" t="s">
        <v>203</v>
      </c>
      <c r="C189" s="21">
        <v>6</v>
      </c>
      <c r="D189" s="21">
        <v>0.75</v>
      </c>
      <c r="E189" s="23">
        <v>35.64</v>
      </c>
      <c r="F189" s="22">
        <f t="shared" si="14"/>
        <v>30.294</v>
      </c>
      <c r="G189" s="23">
        <v>15</v>
      </c>
      <c r="H189" s="3">
        <f t="shared" si="15"/>
        <v>181.76400000000001</v>
      </c>
    </row>
    <row r="190" spans="1:8">
      <c r="A190" s="20" t="s">
        <v>238</v>
      </c>
      <c r="B190" s="21" t="s">
        <v>203</v>
      </c>
      <c r="C190" s="21">
        <v>3</v>
      </c>
      <c r="D190" s="21">
        <v>1.5</v>
      </c>
      <c r="E190" s="23">
        <v>75.48</v>
      </c>
      <c r="F190" s="22">
        <f t="shared" si="14"/>
        <v>64.158000000000001</v>
      </c>
      <c r="G190" s="23">
        <v>15</v>
      </c>
      <c r="H190" s="3">
        <f t="shared" si="15"/>
        <v>192.47399999999999</v>
      </c>
    </row>
    <row r="191" spans="1:8">
      <c r="A191" s="20" t="s">
        <v>238</v>
      </c>
      <c r="B191" s="21" t="s">
        <v>204</v>
      </c>
      <c r="C191" s="21">
        <v>6</v>
      </c>
      <c r="D191" s="21">
        <v>0.75</v>
      </c>
      <c r="E191" s="23">
        <v>51.06</v>
      </c>
      <c r="F191" s="22">
        <f t="shared" si="14"/>
        <v>43.401000000000003</v>
      </c>
      <c r="G191" s="23">
        <v>15</v>
      </c>
      <c r="H191" s="3">
        <f t="shared" si="15"/>
        <v>260.40600000000001</v>
      </c>
    </row>
    <row r="192" spans="1:8">
      <c r="A192" s="20" t="s">
        <v>238</v>
      </c>
      <c r="B192" s="24" t="s">
        <v>205</v>
      </c>
      <c r="C192" s="24">
        <v>1</v>
      </c>
      <c r="D192" s="21">
        <v>0.75</v>
      </c>
      <c r="E192" s="23">
        <v>103.5</v>
      </c>
      <c r="F192" s="22">
        <f t="shared" si="14"/>
        <v>87.974999999999994</v>
      </c>
      <c r="G192" s="23">
        <v>15</v>
      </c>
      <c r="H192" s="3">
        <f t="shared" si="15"/>
        <v>87.974999999999994</v>
      </c>
    </row>
    <row r="193" spans="1:8" ht="13.5" customHeight="1">
      <c r="A193" s="44" t="s">
        <v>206</v>
      </c>
      <c r="B193" s="45"/>
      <c r="C193" s="45"/>
      <c r="D193" s="45"/>
      <c r="E193" s="45"/>
      <c r="F193" s="45"/>
      <c r="G193" s="45"/>
      <c r="H193" s="46"/>
    </row>
    <row r="194" spans="1:8" ht="13.5" customHeight="1">
      <c r="A194" s="25" t="s">
        <v>208</v>
      </c>
      <c r="B194" s="26" t="s">
        <v>239</v>
      </c>
      <c r="C194" s="5">
        <v>6</v>
      </c>
      <c r="D194" s="5">
        <v>0.7</v>
      </c>
      <c r="E194" s="5">
        <v>24.5</v>
      </c>
      <c r="F194" s="10">
        <v>20.83</v>
      </c>
      <c r="G194" s="5"/>
      <c r="H194" s="5">
        <f>F194*C194</f>
        <v>124.97999999999999</v>
      </c>
    </row>
    <row r="195" spans="1:8" ht="13.5" customHeight="1">
      <c r="A195" s="25" t="s">
        <v>208</v>
      </c>
      <c r="B195" s="4" t="s">
        <v>240</v>
      </c>
      <c r="C195" s="5">
        <v>6</v>
      </c>
      <c r="D195" s="5">
        <v>0.7</v>
      </c>
      <c r="E195" s="5">
        <v>27.6</v>
      </c>
      <c r="F195" s="10">
        <v>23.46</v>
      </c>
      <c r="G195" s="5"/>
      <c r="H195" s="5">
        <f t="shared" ref="H195:H199" si="16">F195*C195</f>
        <v>140.76</v>
      </c>
    </row>
    <row r="196" spans="1:8" ht="13.5" customHeight="1">
      <c r="A196" s="25" t="s">
        <v>208</v>
      </c>
      <c r="B196" s="4" t="s">
        <v>209</v>
      </c>
      <c r="C196" s="5">
        <v>1</v>
      </c>
      <c r="D196" s="5">
        <v>0.7</v>
      </c>
      <c r="E196" s="5">
        <v>60</v>
      </c>
      <c r="F196" s="10">
        <v>51</v>
      </c>
      <c r="G196" s="5"/>
      <c r="H196" s="5">
        <f t="shared" si="16"/>
        <v>51</v>
      </c>
    </row>
    <row r="197" spans="1:8" ht="13.5" customHeight="1">
      <c r="A197" s="25" t="s">
        <v>208</v>
      </c>
      <c r="B197" s="4" t="s">
        <v>241</v>
      </c>
      <c r="C197" s="5">
        <v>6</v>
      </c>
      <c r="D197" s="5">
        <v>0.7</v>
      </c>
      <c r="E197" s="5">
        <v>40</v>
      </c>
      <c r="F197" s="10">
        <v>34</v>
      </c>
      <c r="G197" s="5"/>
      <c r="H197" s="5">
        <f t="shared" si="16"/>
        <v>204</v>
      </c>
    </row>
    <row r="198" spans="1:8" ht="13.5" customHeight="1">
      <c r="A198" s="25" t="s">
        <v>208</v>
      </c>
      <c r="B198" s="4" t="s">
        <v>242</v>
      </c>
      <c r="C198" s="5">
        <v>6</v>
      </c>
      <c r="D198" s="5">
        <v>0.7</v>
      </c>
      <c r="E198" s="5">
        <v>53</v>
      </c>
      <c r="F198" s="10">
        <v>45.05</v>
      </c>
      <c r="G198" s="5"/>
      <c r="H198" s="5">
        <f t="shared" si="16"/>
        <v>270.29999999999995</v>
      </c>
    </row>
    <row r="199" spans="1:8">
      <c r="A199" s="25" t="s">
        <v>208</v>
      </c>
      <c r="B199" s="5" t="s">
        <v>243</v>
      </c>
      <c r="C199" s="5">
        <v>6</v>
      </c>
      <c r="D199" s="5">
        <v>0.7</v>
      </c>
      <c r="E199" s="5">
        <v>82</v>
      </c>
      <c r="F199" s="10">
        <v>69.7</v>
      </c>
      <c r="G199" s="5">
        <v>15</v>
      </c>
      <c r="H199" s="5">
        <f t="shared" si="16"/>
        <v>418.20000000000005</v>
      </c>
    </row>
    <row r="200" spans="1:8" ht="26.25" hidden="1" customHeight="1">
      <c r="A200" s="25" t="s">
        <v>208</v>
      </c>
      <c r="B200" s="23" t="s">
        <v>207</v>
      </c>
      <c r="C200" s="21"/>
      <c r="D200" s="21"/>
      <c r="E200" s="23">
        <v>27.6</v>
      </c>
      <c r="F200" s="22">
        <f t="shared" si="14"/>
        <v>23.46</v>
      </c>
      <c r="G200" s="23">
        <v>15</v>
      </c>
      <c r="H200" s="3">
        <f t="shared" si="15"/>
        <v>0</v>
      </c>
    </row>
    <row r="201" spans="1:8" ht="26.25" hidden="1" customHeight="1">
      <c r="A201" s="25" t="s">
        <v>208</v>
      </c>
      <c r="B201" s="24" t="s">
        <v>209</v>
      </c>
      <c r="C201" s="21">
        <v>1</v>
      </c>
      <c r="D201" s="21">
        <v>0.7</v>
      </c>
      <c r="E201" s="23">
        <v>60</v>
      </c>
      <c r="F201" s="22">
        <f t="shared" si="14"/>
        <v>51</v>
      </c>
      <c r="G201" s="23">
        <v>15</v>
      </c>
      <c r="H201" s="3">
        <f t="shared" si="15"/>
        <v>51</v>
      </c>
    </row>
    <row r="202" spans="1:8" ht="26.25" hidden="1" customHeight="1">
      <c r="A202" s="25" t="s">
        <v>208</v>
      </c>
      <c r="B202" s="24" t="s">
        <v>210</v>
      </c>
      <c r="C202" s="21">
        <v>6</v>
      </c>
      <c r="D202" s="21">
        <v>0.7</v>
      </c>
      <c r="E202" s="23">
        <v>40</v>
      </c>
      <c r="F202" s="22">
        <f t="shared" si="14"/>
        <v>34</v>
      </c>
      <c r="G202" s="23">
        <v>15</v>
      </c>
      <c r="H202" s="3">
        <f t="shared" si="15"/>
        <v>204</v>
      </c>
    </row>
    <row r="203" spans="1:8" ht="26.25" hidden="1" customHeight="1">
      <c r="A203" s="25" t="s">
        <v>208</v>
      </c>
      <c r="B203" s="24" t="s">
        <v>211</v>
      </c>
      <c r="C203" s="21">
        <v>6</v>
      </c>
      <c r="D203" s="21">
        <v>0.7</v>
      </c>
      <c r="E203" s="23">
        <v>53</v>
      </c>
      <c r="F203" s="22">
        <f t="shared" si="14"/>
        <v>45.05</v>
      </c>
      <c r="G203" s="23">
        <v>15</v>
      </c>
      <c r="H203" s="3">
        <f t="shared" si="15"/>
        <v>270.29999999999995</v>
      </c>
    </row>
    <row r="204" spans="1:8" ht="26.25" hidden="1" customHeight="1">
      <c r="A204" s="25" t="s">
        <v>208</v>
      </c>
      <c r="B204" s="24" t="s">
        <v>212</v>
      </c>
      <c r="C204" s="21">
        <v>6</v>
      </c>
      <c r="D204" s="21">
        <v>0.7</v>
      </c>
      <c r="E204" s="23">
        <v>82</v>
      </c>
      <c r="F204" s="22">
        <f t="shared" si="14"/>
        <v>69.7</v>
      </c>
      <c r="G204" s="23">
        <v>15</v>
      </c>
      <c r="H204" s="3">
        <f t="shared" si="15"/>
        <v>418.20000000000005</v>
      </c>
    </row>
    <row r="205" spans="1:8">
      <c r="A205" s="25" t="s">
        <v>208</v>
      </c>
      <c r="B205" s="24" t="s">
        <v>213</v>
      </c>
      <c r="C205" s="21">
        <v>6</v>
      </c>
      <c r="D205" s="21">
        <v>0.7</v>
      </c>
      <c r="E205" s="23">
        <v>265.5</v>
      </c>
      <c r="F205" s="22">
        <f t="shared" si="14"/>
        <v>225.67499999999998</v>
      </c>
      <c r="G205" s="23">
        <v>15</v>
      </c>
      <c r="H205" s="3">
        <f t="shared" si="15"/>
        <v>1354.05</v>
      </c>
    </row>
    <row r="206" spans="1:8">
      <c r="A206" s="25" t="s">
        <v>208</v>
      </c>
      <c r="B206" s="24" t="s">
        <v>214</v>
      </c>
      <c r="C206" s="21">
        <v>6</v>
      </c>
      <c r="D206" s="21">
        <v>0.7</v>
      </c>
      <c r="E206" s="23">
        <v>36</v>
      </c>
      <c r="F206" s="22">
        <f t="shared" si="14"/>
        <v>30.599999999999998</v>
      </c>
      <c r="G206" s="23">
        <v>15</v>
      </c>
      <c r="H206" s="3">
        <f t="shared" si="15"/>
        <v>183.6</v>
      </c>
    </row>
    <row r="207" spans="1:8">
      <c r="A207" s="25" t="s">
        <v>215</v>
      </c>
      <c r="B207" s="24" t="s">
        <v>216</v>
      </c>
      <c r="C207" s="21">
        <v>6</v>
      </c>
      <c r="D207" s="21">
        <v>0.7</v>
      </c>
      <c r="E207" s="23">
        <v>29.6</v>
      </c>
      <c r="F207" s="22">
        <f t="shared" si="14"/>
        <v>25.16</v>
      </c>
      <c r="G207" s="23">
        <v>15</v>
      </c>
      <c r="H207" s="3">
        <f t="shared" si="15"/>
        <v>150.96</v>
      </c>
    </row>
    <row r="208" spans="1:8">
      <c r="A208" s="25" t="s">
        <v>215</v>
      </c>
      <c r="B208" s="24" t="s">
        <v>217</v>
      </c>
      <c r="C208" s="21">
        <v>6</v>
      </c>
      <c r="D208" s="21">
        <v>0.7</v>
      </c>
      <c r="E208" s="23">
        <v>32.700000000000003</v>
      </c>
      <c r="F208" s="22">
        <f t="shared" si="14"/>
        <v>27.795000000000002</v>
      </c>
      <c r="G208" s="23">
        <v>15</v>
      </c>
      <c r="H208" s="3">
        <f t="shared" si="15"/>
        <v>166.77</v>
      </c>
    </row>
    <row r="209" spans="1:8">
      <c r="A209" s="25" t="s">
        <v>215</v>
      </c>
      <c r="B209" s="24" t="s">
        <v>218</v>
      </c>
      <c r="C209" s="21">
        <v>6</v>
      </c>
      <c r="D209" s="21">
        <v>0.7</v>
      </c>
      <c r="E209" s="23">
        <v>25</v>
      </c>
      <c r="F209" s="22">
        <f t="shared" si="14"/>
        <v>21.25</v>
      </c>
      <c r="G209" s="23">
        <v>15</v>
      </c>
      <c r="H209" s="3">
        <f t="shared" si="15"/>
        <v>127.5</v>
      </c>
    </row>
    <row r="210" spans="1:8" ht="26.25" hidden="1" customHeight="1">
      <c r="A210" s="25"/>
      <c r="B210" s="24" t="s">
        <v>219</v>
      </c>
      <c r="C210" s="21">
        <v>6</v>
      </c>
      <c r="D210" s="21">
        <v>0.7</v>
      </c>
      <c r="E210" s="23">
        <v>59.4</v>
      </c>
      <c r="F210" s="22">
        <f t="shared" si="14"/>
        <v>50.489999999999995</v>
      </c>
      <c r="G210" s="23">
        <v>15</v>
      </c>
      <c r="H210" s="3">
        <f t="shared" si="15"/>
        <v>302.93999999999994</v>
      </c>
    </row>
    <row r="211" spans="1:8">
      <c r="A211" s="25" t="s">
        <v>220</v>
      </c>
      <c r="B211" s="24" t="s">
        <v>221</v>
      </c>
      <c r="C211" s="21">
        <v>6</v>
      </c>
      <c r="D211" s="21">
        <v>0.7</v>
      </c>
      <c r="E211" s="23">
        <v>38</v>
      </c>
      <c r="F211" s="22">
        <f t="shared" si="14"/>
        <v>32.299999999999997</v>
      </c>
      <c r="G211" s="23">
        <v>15</v>
      </c>
      <c r="H211" s="3">
        <f t="shared" si="15"/>
        <v>193.79999999999998</v>
      </c>
    </row>
    <row r="212" spans="1:8">
      <c r="A212" s="25" t="s">
        <v>222</v>
      </c>
      <c r="B212" s="24" t="s">
        <v>223</v>
      </c>
      <c r="C212" s="21">
        <v>6</v>
      </c>
      <c r="D212" s="21">
        <v>0.7</v>
      </c>
      <c r="E212" s="23">
        <v>19.3</v>
      </c>
      <c r="F212" s="22">
        <f t="shared" si="14"/>
        <v>16.405000000000001</v>
      </c>
      <c r="G212" s="23">
        <v>15</v>
      </c>
      <c r="H212" s="3">
        <f t="shared" si="15"/>
        <v>98.43</v>
      </c>
    </row>
    <row r="213" spans="1:8">
      <c r="A213" s="25"/>
      <c r="B213" s="24" t="s">
        <v>224</v>
      </c>
      <c r="C213" s="21">
        <v>6</v>
      </c>
      <c r="D213" s="21">
        <v>0.7</v>
      </c>
      <c r="E213" s="23">
        <v>19.899999999999999</v>
      </c>
      <c r="F213" s="22">
        <f t="shared" si="14"/>
        <v>16.914999999999999</v>
      </c>
      <c r="G213" s="23">
        <v>15</v>
      </c>
      <c r="H213" s="3">
        <f t="shared" si="15"/>
        <v>101.49</v>
      </c>
    </row>
    <row r="214" spans="1:8">
      <c r="A214" s="25"/>
      <c r="B214" s="24" t="s">
        <v>225</v>
      </c>
      <c r="C214" s="21">
        <v>6</v>
      </c>
      <c r="D214" s="21">
        <v>0.7</v>
      </c>
      <c r="E214" s="23">
        <v>11.9</v>
      </c>
      <c r="F214" s="22">
        <f t="shared" si="14"/>
        <v>10.115</v>
      </c>
      <c r="G214" s="23">
        <v>15</v>
      </c>
      <c r="H214" s="3">
        <f t="shared" si="15"/>
        <v>60.69</v>
      </c>
    </row>
    <row r="215" spans="1:8">
      <c r="A215" s="25"/>
      <c r="B215" s="24" t="s">
        <v>226</v>
      </c>
      <c r="C215" s="21">
        <v>6</v>
      </c>
      <c r="D215" s="21">
        <v>0.7</v>
      </c>
      <c r="E215" s="23">
        <v>12.9</v>
      </c>
      <c r="F215" s="22">
        <f t="shared" si="14"/>
        <v>10.965</v>
      </c>
      <c r="G215" s="23">
        <v>15</v>
      </c>
      <c r="H215" s="3">
        <f t="shared" si="15"/>
        <v>65.789999999999992</v>
      </c>
    </row>
    <row r="216" spans="1:8">
      <c r="A216" s="25"/>
      <c r="B216" s="24" t="s">
        <v>227</v>
      </c>
      <c r="C216" s="21">
        <v>6</v>
      </c>
      <c r="D216" s="21">
        <v>0.75</v>
      </c>
      <c r="E216" s="23">
        <v>6.8</v>
      </c>
      <c r="F216" s="22">
        <f t="shared" si="14"/>
        <v>5.7799999999999994</v>
      </c>
      <c r="G216" s="23">
        <v>15</v>
      </c>
      <c r="H216" s="3">
        <f t="shared" si="15"/>
        <v>34.679999999999993</v>
      </c>
    </row>
    <row r="217" spans="1:8">
      <c r="A217" s="25"/>
      <c r="B217" s="24" t="s">
        <v>228</v>
      </c>
      <c r="C217" s="21">
        <v>6</v>
      </c>
      <c r="D217" s="21">
        <v>0.75</v>
      </c>
      <c r="E217" s="23">
        <v>15.4</v>
      </c>
      <c r="F217" s="22">
        <f t="shared" si="14"/>
        <v>13.09</v>
      </c>
      <c r="G217" s="23">
        <v>15</v>
      </c>
      <c r="H217" s="3">
        <f t="shared" si="15"/>
        <v>78.539999999999992</v>
      </c>
    </row>
    <row r="218" spans="1:8">
      <c r="A218" s="25"/>
      <c r="B218" s="24" t="s">
        <v>229</v>
      </c>
      <c r="C218" s="21">
        <v>6</v>
      </c>
      <c r="D218" s="21">
        <v>0.75</v>
      </c>
      <c r="E218" s="23">
        <v>15.4</v>
      </c>
      <c r="F218" s="22">
        <f t="shared" si="14"/>
        <v>13.09</v>
      </c>
      <c r="G218" s="23">
        <v>15</v>
      </c>
      <c r="H218" s="3">
        <f t="shared" si="15"/>
        <v>78.539999999999992</v>
      </c>
    </row>
    <row r="219" spans="1:8" ht="13.5" customHeight="1">
      <c r="A219" s="44" t="s">
        <v>230</v>
      </c>
      <c r="B219" s="45"/>
      <c r="C219" s="45"/>
      <c r="D219" s="45"/>
      <c r="E219" s="45"/>
      <c r="F219" s="45"/>
      <c r="G219" s="45"/>
      <c r="H219" s="46"/>
    </row>
    <row r="220" spans="1:8">
      <c r="A220" s="25" t="s">
        <v>231</v>
      </c>
      <c r="B220" s="24" t="s">
        <v>232</v>
      </c>
      <c r="C220" s="21">
        <v>1</v>
      </c>
      <c r="D220" s="21">
        <v>0.7</v>
      </c>
      <c r="E220" s="23">
        <v>47.5</v>
      </c>
      <c r="F220" s="22">
        <f t="shared" si="14"/>
        <v>40.375</v>
      </c>
      <c r="G220" s="23">
        <v>15</v>
      </c>
      <c r="H220" s="3">
        <f t="shared" si="15"/>
        <v>40.375</v>
      </c>
    </row>
    <row r="221" spans="1:8">
      <c r="A221" s="25" t="s">
        <v>231</v>
      </c>
      <c r="B221" s="24" t="s">
        <v>233</v>
      </c>
      <c r="C221" s="21">
        <v>1</v>
      </c>
      <c r="D221" s="21">
        <v>0.7</v>
      </c>
      <c r="E221" s="23">
        <v>59.5</v>
      </c>
      <c r="F221" s="22">
        <f t="shared" si="14"/>
        <v>50.574999999999996</v>
      </c>
      <c r="G221" s="23">
        <v>15</v>
      </c>
      <c r="H221" s="3">
        <f t="shared" si="15"/>
        <v>50.574999999999996</v>
      </c>
    </row>
    <row r="222" spans="1:8">
      <c r="A222" s="25" t="s">
        <v>231</v>
      </c>
      <c r="B222" s="24" t="s">
        <v>234</v>
      </c>
      <c r="C222" s="21">
        <v>1</v>
      </c>
      <c r="D222" s="21">
        <v>0.7</v>
      </c>
      <c r="E222" s="23">
        <v>79.5</v>
      </c>
      <c r="F222" s="22">
        <f t="shared" si="14"/>
        <v>67.575000000000003</v>
      </c>
      <c r="G222" s="23">
        <v>15</v>
      </c>
      <c r="H222" s="3">
        <f t="shared" si="15"/>
        <v>67.575000000000003</v>
      </c>
    </row>
    <row r="223" spans="1:8">
      <c r="A223" s="25" t="s">
        <v>231</v>
      </c>
      <c r="B223" s="24" t="s">
        <v>235</v>
      </c>
      <c r="C223" s="21">
        <v>1</v>
      </c>
      <c r="D223" s="21">
        <v>0.7</v>
      </c>
      <c r="E223" s="23">
        <v>90.5</v>
      </c>
      <c r="F223" s="22">
        <f t="shared" si="14"/>
        <v>76.924999999999997</v>
      </c>
      <c r="G223" s="23">
        <v>15</v>
      </c>
      <c r="H223" s="3">
        <f t="shared" si="15"/>
        <v>76.924999999999997</v>
      </c>
    </row>
    <row r="224" spans="1:8">
      <c r="A224" s="25" t="s">
        <v>231</v>
      </c>
      <c r="B224" s="24" t="s">
        <v>236</v>
      </c>
      <c r="C224" s="21">
        <v>1</v>
      </c>
      <c r="D224" s="21">
        <v>0.7</v>
      </c>
      <c r="E224" s="23">
        <v>94.5</v>
      </c>
      <c r="F224" s="22">
        <f t="shared" si="14"/>
        <v>80.325000000000003</v>
      </c>
      <c r="G224" s="23">
        <v>15</v>
      </c>
      <c r="H224" s="3">
        <f t="shared" si="15"/>
        <v>80.325000000000003</v>
      </c>
    </row>
    <row r="225" spans="1:8">
      <c r="A225" s="39"/>
      <c r="B225" s="40"/>
      <c r="C225" s="40"/>
      <c r="D225" s="40"/>
      <c r="E225" s="40"/>
      <c r="F225" s="40"/>
      <c r="G225" s="40"/>
      <c r="H225" s="41"/>
    </row>
    <row r="226" spans="1:8">
      <c r="A226" s="27"/>
      <c r="B226" s="28"/>
      <c r="C226" s="27"/>
      <c r="D226" s="27"/>
      <c r="E226" s="27"/>
      <c r="F226" s="27"/>
      <c r="G226" s="27"/>
      <c r="H226" s="28"/>
    </row>
    <row r="227" spans="1:8">
      <c r="A227" s="27"/>
      <c r="B227" s="29" t="s">
        <v>190</v>
      </c>
      <c r="C227" s="27"/>
      <c r="D227" s="27"/>
      <c r="E227" s="27"/>
      <c r="F227" s="27"/>
      <c r="G227" s="27"/>
      <c r="H227" s="28"/>
    </row>
    <row r="228" spans="1:8">
      <c r="A228" s="27"/>
      <c r="B228" s="30" t="s">
        <v>191</v>
      </c>
      <c r="C228" s="27"/>
      <c r="D228" s="27"/>
      <c r="E228" s="27"/>
      <c r="F228" s="27"/>
      <c r="G228" s="27"/>
      <c r="H228" s="28"/>
    </row>
    <row r="229" spans="1:8">
      <c r="A229" s="27"/>
      <c r="B229" s="31" t="s">
        <v>192</v>
      </c>
      <c r="C229" s="27"/>
      <c r="D229" s="27"/>
      <c r="E229" s="27"/>
      <c r="F229" s="27"/>
      <c r="G229" s="27"/>
      <c r="H229" s="28"/>
    </row>
    <row r="230" spans="1:8">
      <c r="A230" s="27"/>
      <c r="B230" s="32" t="s">
        <v>193</v>
      </c>
      <c r="C230" s="27"/>
      <c r="D230" s="27"/>
      <c r="E230" s="27"/>
      <c r="F230" s="27"/>
      <c r="G230" s="27"/>
      <c r="H230" s="28"/>
    </row>
    <row r="231" spans="1:8">
      <c r="A231" s="27"/>
      <c r="B231" s="33" t="s">
        <v>194</v>
      </c>
      <c r="C231" s="27"/>
      <c r="D231" s="27"/>
      <c r="E231" s="27"/>
      <c r="F231" s="27"/>
      <c r="G231" s="27"/>
      <c r="H231" s="28"/>
    </row>
    <row r="232" spans="1:8">
      <c r="A232" s="27"/>
      <c r="B232" s="28"/>
      <c r="C232" s="27"/>
      <c r="D232" s="27"/>
      <c r="E232" s="27"/>
      <c r="F232" s="27"/>
      <c r="G232" s="27"/>
      <c r="H232" s="28"/>
    </row>
    <row r="233" spans="1:8">
      <c r="A233" s="59" t="s">
        <v>195</v>
      </c>
      <c r="B233" s="60"/>
      <c r="C233" s="61"/>
      <c r="D233" s="61"/>
      <c r="E233" s="61"/>
      <c r="F233" s="61"/>
      <c r="G233" s="62"/>
      <c r="H233" s="34"/>
    </row>
    <row r="234" spans="1:8">
      <c r="A234" s="59" t="s">
        <v>196</v>
      </c>
      <c r="B234" s="60"/>
      <c r="C234" s="60"/>
      <c r="D234" s="60"/>
      <c r="E234" s="60"/>
      <c r="F234" s="60"/>
      <c r="G234" s="63"/>
      <c r="H234" s="35"/>
    </row>
    <row r="235" spans="1:8">
      <c r="A235" s="59" t="s">
        <v>197</v>
      </c>
      <c r="B235" s="60"/>
      <c r="C235" s="60"/>
      <c r="D235" s="60"/>
      <c r="E235" s="60"/>
      <c r="F235" s="60"/>
      <c r="G235" s="63"/>
      <c r="H235" s="35"/>
    </row>
    <row r="236" spans="1:8" ht="55.2" customHeight="1">
      <c r="A236" s="64" t="s">
        <v>246</v>
      </c>
      <c r="B236" s="65"/>
      <c r="C236" s="65"/>
      <c r="D236" s="65"/>
      <c r="E236" s="65"/>
      <c r="F236" s="65"/>
      <c r="G236" s="66"/>
      <c r="H236" s="36"/>
    </row>
  </sheetData>
  <mergeCells count="21">
    <mergeCell ref="A184:H184"/>
    <mergeCell ref="A193:H193"/>
    <mergeCell ref="A219:H219"/>
    <mergeCell ref="A187:H187"/>
    <mergeCell ref="A4:B4"/>
    <mergeCell ref="A5:H5"/>
    <mergeCell ref="A66:F66"/>
    <mergeCell ref="A81:H81"/>
    <mergeCell ref="A82:H82"/>
    <mergeCell ref="A99:H99"/>
    <mergeCell ref="A103:H103"/>
    <mergeCell ref="A119:H119"/>
    <mergeCell ref="A141:H141"/>
    <mergeCell ref="A149:H149"/>
    <mergeCell ref="A158:H158"/>
    <mergeCell ref="A167:H167"/>
    <mergeCell ref="A225:H225"/>
    <mergeCell ref="A233:G233"/>
    <mergeCell ref="A234:G234"/>
    <mergeCell ref="A235:G235"/>
    <mergeCell ref="A236:G236"/>
  </mergeCells>
  <pageMargins left="0.25" right="0.25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Corinne</cp:lastModifiedBy>
  <cp:lastPrinted>2022-04-12T14:27:23Z</cp:lastPrinted>
  <dcterms:created xsi:type="dcterms:W3CDTF">2022-01-20T15:40:09Z</dcterms:created>
  <dcterms:modified xsi:type="dcterms:W3CDTF">2022-08-10T08:42:28Z</dcterms:modified>
</cp:coreProperties>
</file>